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uhitdinovre\Desktop\папки\Размещение\"/>
    </mc:Choice>
  </mc:AlternateContent>
  <bookViews>
    <workbookView xWindow="0" yWindow="0" windowWidth="21570" windowHeight="8160"/>
  </bookViews>
  <sheets>
    <sheet name="Лист1" sheetId="1" r:id="rId1"/>
    <sheet name="Лист2" sheetId="2" r:id="rId2"/>
    <sheet name="Лист3" sheetId="3" r:id="rId3"/>
  </sheets>
  <definedNames>
    <definedName name="_xlnm.Print_Titles" localSheetId="0">Лист1!$9:$11</definedName>
    <definedName name="_xlnm.Print_Area" localSheetId="0">Лист1!$A$1:$N$79</definedName>
  </definedNames>
  <calcPr calcId="152511"/>
</workbook>
</file>

<file path=xl/calcChain.xml><?xml version="1.0" encoding="utf-8"?>
<calcChain xmlns="http://schemas.openxmlformats.org/spreadsheetml/2006/main">
  <c r="I73" i="1" l="1"/>
  <c r="G73" i="1"/>
  <c r="I70" i="1" l="1"/>
</calcChain>
</file>

<file path=xl/sharedStrings.xml><?xml version="1.0" encoding="utf-8"?>
<sst xmlns="http://schemas.openxmlformats.org/spreadsheetml/2006/main" count="457" uniqueCount="287">
  <si>
    <t>Подача тепловой энергии и теплоносителя</t>
  </si>
  <si>
    <t>Ед. пост.</t>
  </si>
  <si>
    <t>Отпуск питьевой воды из системы Московского городского водопровода, прием сточных вод и загрязняющих веществ в систему Московской городской канализации в целях обеспечения государственных нужд</t>
  </si>
  <si>
    <t>Оказание услуг почтовой связи</t>
  </si>
  <si>
    <t>Услуги телеграфной связи</t>
  </si>
  <si>
    <t>Открытый конкурс</t>
  </si>
  <si>
    <t>Оказание медицинских услуг по диспансеризации работников Росздравнадзора</t>
  </si>
  <si>
    <t>Человек</t>
  </si>
  <si>
    <t>Дело</t>
  </si>
  <si>
    <t>Изготовление печатных изданий и их электронных копий на магнитно-оптических носителях (CD-диски)</t>
  </si>
  <si>
    <t>Издание</t>
  </si>
  <si>
    <t>Шт.</t>
  </si>
  <si>
    <t>Поставка расходных материалов для офисной техники</t>
  </si>
  <si>
    <t>Оказание услуг по техническому обслуживанию систем пожарной сигнализации, систем оповещения и систем порошкового и газового пожаротушения</t>
  </si>
  <si>
    <r>
      <t>М</t>
    </r>
    <r>
      <rPr>
        <vertAlign val="superscript"/>
        <sz val="10"/>
        <color theme="1"/>
        <rFont val="Times New Roman"/>
        <family val="1"/>
        <charset val="204"/>
      </rPr>
      <t>2</t>
    </r>
  </si>
  <si>
    <t>9 413,2</t>
  </si>
  <si>
    <t>Мин.</t>
  </si>
  <si>
    <t>неограничен</t>
  </si>
  <si>
    <t>Оказание  услуг  по предоставлению канала связи между Федеральной службой по надзору в сфере здравоохранения и Центральным узлом связи Спецсвязи ФСО России</t>
  </si>
  <si>
    <t>Условия контракта</t>
  </si>
  <si>
    <t>Способ размещения заказа</t>
  </si>
  <si>
    <t>График осуществления процедур закупки</t>
  </si>
  <si>
    <t>Срок исполнения контракта (месяц, год)</t>
  </si>
  <si>
    <t>Кол-во (объем)</t>
  </si>
  <si>
    <t>Минимально необходимые требования, предъявляемые к предмету контракта</t>
  </si>
  <si>
    <t>Комплекс работ</t>
  </si>
  <si>
    <t>КБК</t>
  </si>
  <si>
    <t>75.25.1</t>
  </si>
  <si>
    <t xml:space="preserve">   21. 2</t>
  </si>
  <si>
    <t>64.20.4</t>
  </si>
  <si>
    <t>74.60</t>
  </si>
  <si>
    <t>70.32.2</t>
  </si>
  <si>
    <t>64.20.1</t>
  </si>
  <si>
    <t>22.11.1</t>
  </si>
  <si>
    <t>85.12</t>
  </si>
  <si>
    <t>30.01.2</t>
  </si>
  <si>
    <t>92.51</t>
  </si>
  <si>
    <t>74.30.3</t>
  </si>
  <si>
    <t>64.20.12</t>
  </si>
  <si>
    <t>40.30.3</t>
  </si>
  <si>
    <t>40.10.3</t>
  </si>
  <si>
    <t>41.00.2</t>
  </si>
  <si>
    <t>ОКВЭД</t>
  </si>
  <si>
    <t>Наименование предмета контракта</t>
  </si>
  <si>
    <t>№ заказа (№ лота)</t>
  </si>
  <si>
    <t>Юридический адрес, телефон, электронная почта заказчика</t>
  </si>
  <si>
    <t>ИНН</t>
  </si>
  <si>
    <t>КПП</t>
  </si>
  <si>
    <t>Месяц</t>
  </si>
  <si>
    <t>Более 150000</t>
  </si>
  <si>
    <t>Обслуживание: Теплового пункта, Системы горячего и холодного водоснабжения, Системы фекальной и ливневой канализации, Системы центрального отопления, системы электроснабжения, Лифтового хозяйства. Противопожарные мероприятия Организация работ по комплексной уборке и обслуживанию зданий</t>
  </si>
  <si>
    <t>Должна быть обеспечена работа десяти суточных постов и одного дневного</t>
  </si>
  <si>
    <t>(Ф.И.О., должность руководителя (уполномоченного должностного лица) заказчика)</t>
  </si>
  <si>
    <t>(подпись)</t>
  </si>
  <si>
    <t>(дата утверждения)</t>
  </si>
  <si>
    <t>64.11.1</t>
  </si>
  <si>
    <t>62.10.1</t>
  </si>
  <si>
    <t>32.20.2</t>
  </si>
  <si>
    <t>Ед. измерения</t>
  </si>
  <si>
    <t>Срок размещения заказа
(мес., год)</t>
  </si>
  <si>
    <t>Услуги по охране помещений в 2015 году</t>
  </si>
  <si>
    <t>Услуги по обслуживанию и эксплуатации зданий в 2015 году</t>
  </si>
  <si>
    <t xml:space="preserve">Оказание услуг по техническому обслуживанию и системы контроля доступа (СКД) для нужд Федеральной службы по надзору в сфере здравоохранения </t>
  </si>
  <si>
    <t>Комплекс оборудования</t>
  </si>
  <si>
    <t xml:space="preserve">Оказание услуг по техническому обслуживанию системы вентиляции и кондиционирования для нужд Федеральной службы по надзору в сфере здравоохранения </t>
  </si>
  <si>
    <t>Врио руководителя Росздравнадзора М.А.Мурашко</t>
  </si>
  <si>
    <t xml:space="preserve">Комплекс работ </t>
  </si>
  <si>
    <t xml:space="preserve">Поставка и установка интерактивных информационных стендов и информационного видео табло для посетителей в рамках модернизации приемных помещений и главного входа Федеральной службы по надзору  в сфере здравоохранения. </t>
  </si>
  <si>
    <t>Приобретение офисной мебели</t>
  </si>
  <si>
    <t>м2</t>
  </si>
  <si>
    <t>06009090190019  244221</t>
  </si>
  <si>
    <t>06009090190019  244222</t>
  </si>
  <si>
    <t>06009090190019  244223</t>
  </si>
  <si>
    <t>06009090190019  242221</t>
  </si>
  <si>
    <t>06009090190019  244226</t>
  </si>
  <si>
    <t>06009090190019  244340</t>
  </si>
  <si>
    <t>06009090190019  242340</t>
  </si>
  <si>
    <t>06009090190019  244225</t>
  </si>
  <si>
    <t>Оказание услуг, связанных с направлением работника в служебную командировку (обеспечение проезда к месту служебной командировки и обратно)</t>
  </si>
  <si>
    <t xml:space="preserve"> 64.11.12.110</t>
  </si>
  <si>
    <t xml:space="preserve"> 40.30.10.110</t>
  </si>
  <si>
    <t>40.11.10.110</t>
  </si>
  <si>
    <t xml:space="preserve"> 41.00.20.132</t>
  </si>
  <si>
    <t xml:space="preserve"> 62.10.10.111</t>
  </si>
  <si>
    <t xml:space="preserve"> 64.20.16.210</t>
  </si>
  <si>
    <t>85.14.18.110</t>
  </si>
  <si>
    <t>22.22.31.110</t>
  </si>
  <si>
    <t xml:space="preserve"> 64.20.13.121</t>
  </si>
  <si>
    <t>70.32.13.822</t>
  </si>
  <si>
    <t>22.22.13</t>
  </si>
  <si>
    <t xml:space="preserve"> 64.20.18.130</t>
  </si>
  <si>
    <t>74.60.15.000</t>
  </si>
  <si>
    <t xml:space="preserve"> 64.20.12.110</t>
  </si>
  <si>
    <t xml:space="preserve"> 29.23.92.000</t>
  </si>
  <si>
    <t>45.42.11.136</t>
  </si>
  <si>
    <t>Поставка оборудования для территориальных органов Росздравнадзора</t>
  </si>
  <si>
    <t>Закупка и установка систем прецизионного кондиционирования</t>
  </si>
  <si>
    <t>Комплектов</t>
  </si>
  <si>
    <t>30.02.14.120</t>
  </si>
  <si>
    <t>75.24.11.330</t>
  </si>
  <si>
    <t xml:space="preserve">29.23.12.450 </t>
  </si>
  <si>
    <t>30.02.16.199</t>
  </si>
  <si>
    <t>31.62.9</t>
  </si>
  <si>
    <t>52.72</t>
  </si>
  <si>
    <t>20.30.1</t>
  </si>
  <si>
    <t>51.64.2</t>
  </si>
  <si>
    <t>45.44.2</t>
  </si>
  <si>
    <t>51.64.1</t>
  </si>
  <si>
    <t>51.65.6</t>
  </si>
  <si>
    <t>75.24</t>
  </si>
  <si>
    <t>06009090190019  244310</t>
  </si>
  <si>
    <t>06009090190019  242310 06009090190019  242226</t>
  </si>
  <si>
    <t>06009090190019  242310 06009090190019  242340</t>
  </si>
  <si>
    <t>Проведение и оформление результатов диспансеризации в соответствии с требованиями Приказа Министерства здравоохранения и социального развития Российской Федерации от 14 декабря 2009 года № 984н и Федерального закона от 27.07.2004 N 79-ФЗ "О государственной гражданской службе Российской Федерации"</t>
  </si>
  <si>
    <t>Принимать от Заказчика почтовые отправления, производить обработку, пересылку и доставку (вручение) почтовых отправлений</t>
  </si>
  <si>
    <t>Обеспечение бесперебойной подачи холодной питьевой воды установленного качества и бесперебойный прием сточных вод, эксплуатация водопроводных и канализационных сетей, находящихся в границах эксплуатационной ответственности.</t>
  </si>
  <si>
    <t>Поставка тепловой энергии на отопление - в течение всего отопительного сезона, на горячее водоснабжение - круглосуточно в течение года, кроме предусмотренных перерывов</t>
  </si>
  <si>
    <t>Поставка электриечской энергии (мощности)</t>
  </si>
  <si>
    <t>Обеспечение проезда к месту служебной командировки и обратно</t>
  </si>
  <si>
    <t>Прием и передача телеграмм, гарантируя точность их содержания и своевременность их передачи по назначению</t>
  </si>
  <si>
    <t>ОКПД</t>
  </si>
  <si>
    <t xml:space="preserve"> 30.02.19.190</t>
  </si>
  <si>
    <t xml:space="preserve">  31.62.92.000</t>
  </si>
  <si>
    <t xml:space="preserve"> 72.50.11.000 </t>
  </si>
  <si>
    <t xml:space="preserve">30.02.13.110
</t>
  </si>
  <si>
    <t xml:space="preserve">75.14.12.130 </t>
  </si>
  <si>
    <t>45.41.10.120</t>
  </si>
  <si>
    <t>Повышение эффективности механизмов выполнения государственных функций на основе развития и сопровождения информационно-технологической инфраструктуры Федеральной службы по надзору в сфере здравоохранения за счет развития, внедрения, поддержки и использования информационных ресурсов Федеральной службы по надзору в сфере здравоохранения</t>
  </si>
  <si>
    <t>Ориентировочное количество разрабатываемых и модернизируемых подсистем</t>
  </si>
  <si>
    <t>Выполнение работ по разработке, развитию и сопровождению методологических и технологических решений по совершенствованию контрольно-надзорных, разрешительных и хозяйственных функций территориальных органов Росздравнадзора на 2015 год</t>
  </si>
  <si>
    <t>72.21.11.000</t>
  </si>
  <si>
    <t>06009090190019  242226 06009090190019  242320</t>
  </si>
  <si>
    <t>Предоставление канала связи между объектами , расположенными по адресам:
Точка А: г Москва,Славянская пл. д.4, стр.1.
Точка Б*: г.Москва,Большой Кисельный пер., д. 4.
* - согласование Спецсвязи ФСО России на выделение порта доступа по указанному адресу осуществляется Исполнителем самостоятельно</t>
  </si>
  <si>
    <t>70.32.13.610</t>
  </si>
  <si>
    <t xml:space="preserve"> 32.20.92.000</t>
  </si>
  <si>
    <t>Всего у единственного поставщика (подрядчика, исполнителя) в соответствии с пунктом 4 части 1 статьи 93 ФЗ № 44-ФЗ</t>
  </si>
  <si>
    <t>Всего у субъектов малого предпринимательства, социально ориентированных некоммерческих организаций</t>
  </si>
  <si>
    <t>Всего планируемых закупок в текущем году</t>
  </si>
  <si>
    <t>ОКТМО</t>
  </si>
  <si>
    <t>2</t>
  </si>
  <si>
    <t>6</t>
  </si>
  <si>
    <t>10</t>
  </si>
  <si>
    <t>Обоснование внесения изменений</t>
  </si>
  <si>
    <t>Условия финансового обеспечения заявки / исполнения контракта, тыс. руб. (включая размер аванса)</t>
  </si>
  <si>
    <t xml:space="preserve">Ориентировочная начальная (максимальная) цена контракта
(тыс. рублей)
</t>
  </si>
  <si>
    <t>нет</t>
  </si>
  <si>
    <t>25 /750,00</t>
  </si>
  <si>
    <t>675 /4050,00</t>
  </si>
  <si>
    <t>4250 /25500,00</t>
  </si>
  <si>
    <t>1,67088 /50,13</t>
  </si>
  <si>
    <t>Ответственный за формирование плана-графика:</t>
  </si>
  <si>
    <t>109074, Москва, Славянская пл., д. 4, стр.1, т. (495) 698-45-38, info@roszdravnadzor.ru</t>
  </si>
  <si>
    <t>ПЛАН-ГРАФИК</t>
  </si>
  <si>
    <t xml:space="preserve">РАЗМЕЩЕНИЯ ЗАКАЗОВ НА ПОСТАВКУ ТОВАРОВ, ВЫПОЛНЕНИЕ РАБОТ, ОКАЗАНИЕ УСЛУГ ДЛЯ ОБЕСПЕЧЕНИЯ ГОСУДАРСТВЕННЫХ И МУНИЦИПАЛЬНЫХ НУЖД НА 2014 ГОД   </t>
  </si>
  <si>
    <t xml:space="preserve">Обеспечить адресную выдачу различных анимированных информационных сообщений, быстрый доступ к информации и необходимой документации, выдачу анимированных информационных видео роликов и информационных сообщений,возможность выдачи дополнительной информации (бегущая строка, новостные сообщения, такие как информация о пробках, погоде, курсе валют и т.п.), управление работой интерактивных информационных стендов и табло по локальной сети,структурирование существующей базы данных, формирование анимированных информационных видео для внутреннего пользования (видео ролики о новостях в компании, тематические, информационные), разработку дизайна для дополнительной графики, разработку системы управления интерактивных информационных стендов и видео табло,  возможность резервного копирования и сохранения данных,  бесперебойную и отказоустойчивую работу интерактивных информационных стендов и видео табло.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        </t>
  </si>
  <si>
    <t>Обеспечение  функционирования систем вентиляции и кондиционирования  в соответствии с эксплуатационной документацией; 
контроль технического состояния системы и определение пригодности к дальнейшей эксплуатации;
выявление и устранение неисправностей системы и её отдельных блоков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</si>
  <si>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Оказание услуг по техническому обслуживанию и системы видеонаблюдения для нужд Федеральной службы по надзору в сфере здравоохранения</t>
  </si>
  <si>
    <t>64.20.12.110</t>
  </si>
  <si>
    <t>64.20.11</t>
  </si>
  <si>
    <t>Оказание услуг телефонной связи</t>
  </si>
  <si>
    <t>Услуги местной, внутризоновой телефонной связи и иные. В кол-ве 50 телефонных номеров</t>
  </si>
  <si>
    <t>Изготовление, поставка и монтаж входной двери</t>
  </si>
  <si>
    <t>Выполнение специальных работ (услуг) в области защиты информации</t>
  </si>
  <si>
    <t xml:space="preserve">Программно-аппаратный комплекс, реализующий функции межсетевого экрана и криптографического шлюза (ViPNet Coordinator HW1000) </t>
  </si>
  <si>
    <t>137,30/2059,50</t>
  </si>
  <si>
    <t>Переаттестация по требованиям безопасности шести выделенных помещений (6 ВП); переаттестация по требованиям безопасности пяти объектов вычислительной техники (5 ОВТ); аттестация одного объекта вычислительной техники, ноутбук (1 ОВТ); переаттестация по требованиям безопасности одного средства изготовления и размножения секретных документов (1 СИРД); проведение специальных исследований и специальной проверки аппаратуры системы автоматического оповещения «Рупор», машины для уничтожения бумаг, телефонного аппарата и Pilot – 3 шт.; оснащение выделенного помещения необходимым количеством дополнительных средств виброакустической защиты, взаимодействующими с установленными ранее средствами защиты Соната АВ модель 3Б на 4 пластиковых окна (размером 1.70 м. х 2.5 м., каждое состоит из трех секций, двойное остекление) и в тамбур (включая установку и настройку); оснащение выделенного помещения блокиратором сотовых телефонов с подавлением в радиусе до 20 метров (включая установку и настройку); переаттестация по требованиям безопасности двух автоматизированных систем (2 АС), предназначенных для обработки конфиденциальной информации; оснащение одного ОВТ (ноутбук) сертифицированными средствами защиты информации от несанкционированного доступа SecretNet или эквивалент, установка и настройка; оснащение 9 объектов вычислительной техники и автоматизированных систем сертифицированными средствами антивирусной защиты AVP Касперский, установка и настройка.</t>
  </si>
  <si>
    <t>шт.</t>
  </si>
  <si>
    <t>24,240/727,214</t>
  </si>
  <si>
    <t>Обслуживание и развитие архивного фонда</t>
  </si>
  <si>
    <t>Осуществление хранения, упорядочивания, сканирования документов Заказчика</t>
  </si>
  <si>
    <t>1466,77/8800,60</t>
  </si>
  <si>
    <t>Поставка компьютерной и оргтехники</t>
  </si>
  <si>
    <t>29,83/894,80</t>
  </si>
  <si>
    <t>29,90/299,00</t>
  </si>
  <si>
    <t>19,60/196,00</t>
  </si>
  <si>
    <t>10,43/312,90</t>
  </si>
  <si>
    <t>86,96 /1304,40</t>
  </si>
  <si>
    <t>11,64 /349,09</t>
  </si>
  <si>
    <t>06009090190019  242226</t>
  </si>
  <si>
    <t>72.21.12.000</t>
  </si>
  <si>
    <t>Предоставление услуг по продлению срока действия лицензии фильтрации нежелательной корреспонденции электронной почты («спама») Cisco IronPort C370 на сервис антиспам сроком на 3 года для 450 почтовых ящика</t>
  </si>
  <si>
    <t>Продление срока действия лицензии фильтрации нежелательной корреспонденции электронной почты («спама»)</t>
  </si>
  <si>
    <t>4,45/133,56</t>
  </si>
  <si>
    <t>22.22.20.153</t>
  </si>
  <si>
    <t>Изготовление и поставка бланков сертификат специалиста</t>
  </si>
  <si>
    <t>3,97/119,18</t>
  </si>
  <si>
    <t>Поставка и установка сплит-систем</t>
  </si>
  <si>
    <t>Обогрев воздуха, охлаждение воздуха, режим вентиляции, автоматическое поддержание температуры (автоматический режим)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</si>
  <si>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4,15/124,42</t>
  </si>
  <si>
    <t>Ремонт коридоров 2-го этажа центрального входа и серверной</t>
  </si>
  <si>
    <t>Поставка легковых автомобилей</t>
  </si>
  <si>
    <t>34.10.24.319</t>
  </si>
  <si>
    <t>Единственный поставщик</t>
  </si>
  <si>
    <t>06009090190019  242310</t>
  </si>
  <si>
    <t>06009090190019  244224</t>
  </si>
  <si>
    <t>06009090190019  244290</t>
  </si>
  <si>
    <t>Поставка оборудования для территориального органа Росздравнадзора по Республике Крым и городу федерального значения Севастополь</t>
  </si>
  <si>
    <t>45.11.2</t>
  </si>
  <si>
    <t>18.12</t>
  </si>
  <si>
    <t>Поставка компьютерного оборудования и оргтехники для территориального органа Росздравнадзора по Республике Крым и городу федерального значения Севастополь</t>
  </si>
  <si>
    <t>19,54/390,76</t>
  </si>
  <si>
    <t>12,00/240,00</t>
  </si>
  <si>
    <t>31.20.10.190</t>
  </si>
  <si>
    <t>Д.Е. Мукабенова тел. (499) 578-01-48, MukabenovaDE@roszdravnadzor.ru</t>
  </si>
  <si>
    <t>72.19.2</t>
  </si>
  <si>
    <t>Изменение срока приобретения услуг, изменение более чем на 10% стоимости планируемых к приобретению услуг</t>
  </si>
  <si>
    <t>Изменение срока приобретения работ</t>
  </si>
  <si>
    <t>Изменение срока приобретения товаров</t>
  </si>
  <si>
    <t>27,99/839,99</t>
  </si>
  <si>
    <t>Экономия от использования в текущем финансовом году бюджетных ассигнований</t>
  </si>
  <si>
    <t>Обстоятельства, предвидеть которые на дату утверждения плана-графика было невозможно</t>
  </si>
  <si>
    <t xml:space="preserve"> 36.11.12.411</t>
  </si>
  <si>
    <t>36.11</t>
  </si>
  <si>
    <t>Электронный аукцион</t>
  </si>
  <si>
    <t xml:space="preserve">
 Стол (48 шт), тумба (20 шт), кресла офисные  (58 шт), подставка под системный блок (41 шт), шкаф для документов (47 шт), шкаф-гардероб (24 шт),   стенка низкая (1 шт.), полка книжная (35 шт), стул (2шт.)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</si>
  <si>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4,74/142,33</t>
  </si>
  <si>
    <t>Изготовление и поставка бланков строгой отчетности</t>
  </si>
  <si>
    <t>Картриджи для принтеров и МФУ:106R01529(60 шт), 106R02304 (40 шт),UG-5535(1шт), KX-FAT88A7 тонер картридж (78 шт),KX-FAD89A7 барабан (28 шт),Q2612А (135 шт), CB436А (20 шт), CE285А(70 шт), Q7551А (10 шт), Q7553А (15 шт), CE278А (15 шт), TN-2075 (20 шт), DR-2075 (10 шт),C9730A (10шт),C9731A (10 шт), C9732A (10 шт),C9733A (10 шт),006R01046 тонер (4 шт),113R00672 барабан(2 шт), Aficio 3210D (4 шт), 106R01277 тонер (6 шт), 101R00432 драм (3 шт), CE320A (4 шт), СЕ321А+СЕ322А+СЕ323А (4 шт), MLT-D205L (10 шт), 1230 D (2 шт), YMCKO 800015 (5 шт), 106R01379 (6 шт), Q7516A (3 шт).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</si>
  <si>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Защищенная от подделок полиграфическая продукция должна изготавливатся в порядке, утвержденном Приказом Минфина России от 07.02.2003г. №14н с применением степеней защиты защищенной от подделок полиграфической продукции на уровне документов строгой отчетности (уровень «Б»)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</si>
  <si>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Поставка оборудования</t>
  </si>
  <si>
    <t>Изменение срока приобретения товаров, изменение более чем на 10% стоимости планируемых к приобретению товаров</t>
  </si>
  <si>
    <t>64.20.16.211</t>
  </si>
  <si>
    <t>Услуги по приему и передачи телеграмм</t>
  </si>
  <si>
    <t>Услуги по приему и передачи телеграмм, в соответствии с Федеральным законом "О связи" и действующими правилами оказания услуг телеграфной связи</t>
  </si>
  <si>
    <t>Ед. поставщик</t>
  </si>
  <si>
    <t>услуги</t>
  </si>
  <si>
    <t>53.10</t>
  </si>
  <si>
    <t>не требуется</t>
  </si>
  <si>
    <t>Поставка персональных компьютеров, отвечающих требованиям не ниже следующих: 2-х ядерный процессор, не менее 3,2 ГГц; 500Gb/DDR3 4Gb/ DVD±RW/ Microsoft Windows Professional 7, Microsoft Office Pro 2013; Монитор TFT TN, VGA (D-Sub), DVI-D (1600*1050, 5 мс, 1000:1, 170°/160°); принтер лазерный монохромный: тип принтера, лазерный, монохромная печать: да, макс. разреш. Ч/Б печати не менее 1200 т/д, макс. размер бумаги А4; многофункциональное устройство (принтер,сканер,копир,факс), черно-белая лазерная печать не менее 25 стр/мин формата А4, ноутбуки: частота процессора 1600 МГц, Размер оперативной памяти не менее 6 Гб; принтер для пластиковых карт PVC, PVC Composite, коммутатор  8портов Etheret 10/100/1000 Мбит/сек; цветной лазерный принтер: Количество страниц в месяц: не менее 40000, Максимальное разрешение для ч/б печати: не менее 600x не менее 600 dpi, Максимальное разрешение для цветной печати: не менее 600x не менее 600 dpi; 9. Сканер для считывания штрихкодов с подставкой: Скорость сканирования:До 610 см/с для кода UPC с размером штриха 0,33 мм при оптимальном фокусе; Схема сканирования: Двумерное изображение (не менее 838 x не менее 640 пикселов)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</si>
  <si>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Система прецизионного кондиционирования должна обеспечить организацию регулярного процесса охлаждения воздуха в 2-х серверных помещениях с поддержанием уровня температуры 20ºС ±1ºС и относительной влажности 45%±1%. Так же необходимо обеспечить 100% резервирование при круглогодичном использовании оборудования, обеспечить поддержания температуры и влажности использовать систему прецизионного кондиционирования.Для обработки воздуха применять блоки с  соответствующей автоматикой и электронными датчиками, позволяющими контролировать параметры воздуха в рабочей зоне.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</si>
  <si>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Сервер: Корпус 19” Rackmount высотой не более 3U Гнездо процессора LGA2011 Частота процессора не менее 2,5 ГГц Объем кэш-памяти не менее 10 Мб Технология не ниже 22 nm (1 шт.) Жесткий диск с характеристиками не хуже:Тип жесткого диска HDD 3.5”Емкость жесткого диска не менее 600 ГбИнтерфейс жесткого диск  SASСкорость вращения не менее 15000 об/мин Кэш-память не менее 64 Мб (3 шт.) Сервер с характеристиками не хуже:Корпус 19” Rackmount высотой не более 2UМаксимальное кол-во устанавливаемых процессоров не менее 2Гнездо процессора LGA2011Частота процессора не менее 2,5 ГГцОбъем кэш-памяти не менее 10 МбТехнология не ниже 22 nm (1 шт.) Жесткий диск:Тип жесткого диска HDD 3.5”Емкость жесткого диска не менее 600 ГбИнтерфейс жесткого диск  SASСкорость вращения не менее 15000 об/минКэш-память не менее 64 Мб (3 шт.) Кабель с характеристиками не хуже:Тип кабеля FTP одножильный с общим экраном из фольгиКатегория не ниже 5eМатериал проводника медьДиаметр проводника 24 AWGДлина 305 метров (1шт.) Источник бесперебойного питания:Максимальная выходная мощность не менее 2000 ВА/1400 ВтНоминальное выходное напряжение 230V, Оперативная память:Тип памяти DDR2Частота памяти не менее 800 МГцОбъем памяти не менее 1 ГбПропускная способность не менее 6400 Мб/с (4 шт.) Windows 8.1 Professional - 6 шт. ПК:Частота процессора, МГц не менее 3000Количество ядер не менее 2Кэш-память 3-го уровня, Мб не менее 3Частота системной шины не ниже 5 GT/sЧипсет не ниже Intel® Q87 Express или не ниже AMD A78Тип оперативной памяти  DDR3Объем оперативной памяти, Гб не менее 4 (14 шт.) Монитор с характеристиками не хуже:Тип ЖК-монитор,широкоформатныйДиагональ не менее 23,6"Разрешение не хуже 1920x1080 (16:9)Тип ЖК-матрицы TFT TN
Подсветка WLEDЯркость не менее 250 кд/м2 (14 шт.) Ноутбук:ПроцессорЧастота процессора (МГц):  не менее 1600 МГцКоличество ядер процессора:  не менее 2Объём кэша L3:  не менее 3 МбРазмер оперативной памяти (Мб):  не менее 6 ГбТип памяти:  DDR3L (8 шт.) Шкаф с характеристиками не хуже:Высота шкафа не менее 42 UГлубина шкафа не менее 1000 ммПолезная глубина шкафа не менее 880 ммШирина шкафа 800 мм (1 шт.) Microsoft Office Home and Business 2013 32/64 Russian Russia Only EM DVD No Skype  - 22 шт. МФУ:Устройство: принтер/сканер/копир/факсТип печати: монохромнаяТехнология печати: лазернаяКоличество страниц в месяц: не менее 80000
Максимальный формат: A4 (6 шт.) МФУ:Устройство: принтер/сканер/копирТип печати: монохромная, Количество страниц в месяц: не менее 150 000Максимальный формат: A3 (1 шт.) Факс:Устройство: ФаксТип факса на термобумаге
Идентификация вызывающего абонента АОН, Caller IDЕмкость автоподатчика не менее 10 листов (2 шт.), не менее 3,2 ГГц; 500Gb/DDR3 4Gb/ DVD±RW/ Microsoft Windows Professional 7, Microsoft Office Pro 2013; оптическая мышь, не менее 800 dpi; клавиатура 104 клавиши, интерфейс - PS/2; Монитор TFT TN, VGA (D-Sub), DVI-D (1600*1050, 5 мс, 1000:1, 170°/160°) (70 ед.),Принтер для пластиковых карт CIMage Sunlight K3 Single(1 ед),коммутатор  8портов Etheret 10/100/1000 Мбит/сек (20 ед), многофункциональное устройство( принтер,сканер,копир,факс), черно-белая лазерная печать не менее 25 стр/мин формата А4(10 ед), принтер, черно-белая лазераня печать не менее 23 стр/мин формата А4(50 ед), ноутбуки: тип процессора Core i5, частота процессора 1700 МГц, Размер оперативной памяти 4 Гб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</si>
  <si>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Два вида переплета, в зависимости от кол-ва полос: 7БЦ (твердый переплет),  мягкая обложка; формат издания 60х90/8, обрезной формат 210х297 мм; бумага на блок мелованная глянцевая 150 г/м2 ; печать блока красочностью 4+4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</si>
  <si>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Обеспечение  функционирования СВН в соответствии с эксплуатационной документацией; контроль технического состояния системы и определение пригодности к дальнейшей эксплуатации;выявление и устранение не-исправностей системы и её отдельных блоков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</si>
  <si>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Обеспечение  функционирования СКД в соответствии с эксплуатационной документацией; контроль технического состояния системы и определение пригодности к дальнейшей эксплуатации; выявление и устранение неисправностей системы и её отдельных блоков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</si>
  <si>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Изготовление и замена двух дверных блоков из массива дуба.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</si>
  <si>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Бланк титула и обложка должны иметь полиграфическую защиту уровня "Б" и изготавливаться по единому образцу в установленном законодательством Российской Федерации порядке в соответствии с Техническими требованиями и условиями изготовления защищенной полиграфической продукции, утвержденными приказом Министерства финансов Российской Федерации от 7 февраля 2003 г. N 14н (зарегистрирован Министерством юстиции Российской Федерации 17 марта 2003 г. N 4271).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</si>
  <si>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Комплексный  ремонт (полов, стен, потолков)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</si>
  <si>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Источник бесперебойного питания должен соответствовать следующим требованиям – 2 шт: Максимальная выходная мощность не менее 20000 ВА/16000 Вт, Номинальное выходное напряжение 230V, Возможно конфигурирование для работы с выходным напряжением номиналом 220 : 230 или 240 В, Эффективность под полной нагрузкой не менее 95,3%, Искажения формы выходного напряжения не более 5% при полной нагрузке.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</si>
  <si>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18,12/90,60</t>
  </si>
  <si>
    <t>12,10/363,16</t>
  </si>
  <si>
    <t>Плановое ТО, аварийное обслуживание и ремонт, в соотвествии с техническим заданием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</si>
  <si>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14,00 /420,00</t>
  </si>
  <si>
    <t>Оказание услуг по  предоставлению доступа в Интернет для Федеральной службы по надзору в сфере здравоохранения в 2015 г.</t>
  </si>
  <si>
    <t>10,71 /321,19</t>
  </si>
  <si>
    <t>2,35 /70,73</t>
  </si>
  <si>
    <t>2,98 /89,40</t>
  </si>
  <si>
    <t>2,41/48,25</t>
  </si>
  <si>
    <t>105,60/3168,00</t>
  </si>
  <si>
    <t>60.23.14</t>
  </si>
  <si>
    <t>49.39.13.000</t>
  </si>
  <si>
    <r>
      <t>Поставляемый Товар должен быть безопасен и разрешен для применения на территории Российской Федерации, соответствовать Техническому регламенту «О безопасности колесных транспортных средств», утвержденному постановлением Правительства Российской Федерации от 10.09.2009 № 720</t>
    </r>
    <r>
      <rPr>
        <sz val="10"/>
        <color rgb="FF000000"/>
        <rFont val="Times New Roman"/>
        <family val="1"/>
        <charset val="204"/>
      </rPr>
      <t> (в ред. Постановлений Правительства РФ от 10.09.2010 N 706, от 06.10.2011 N 824)                                                                                                                                                                                                                                                 Установлен запрет на допуск товара в случаях, установленных Постановлением Правительства Российской Федерации от 14.07.2014 № 656 «Об установлении запрета на допуск отдельных видов товаров машиностроения, происходящих из иностранных государств, для целей осуществления закупок для обеспечения государственных и муниципальных нужд»</t>
    </r>
  </si>
  <si>
    <t>Предоставление двух автомобилей бизнес класса. Ежедневное предоставление по адресу и по времени, определенному заказчиком, автомобилей с водителем. Режим работы в неделю - 7 дней, режим работы автомобиля в день - 24 часа.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</si>
  <si>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Изменение более чем на 10% стоимости планируемых к приобретению товаров</t>
  </si>
  <si>
    <t>Изменение срока приобретения услуг</t>
  </si>
  <si>
    <t>21.21</t>
  </si>
  <si>
    <t>24,26/727,78</t>
  </si>
  <si>
    <t>Ежедневник формат 143х205 мм (300 шт),Планнинг формат 287х120 мм (300 шт),Визитница формат 265х130мм (300 шт),Коробка подарочная на три предмета плюс ручка формат 370х455 мм (300 шт ),Ручка шариковая синяя (600 шт),Ежедневник формат 143х205 мм (200 шт),ежедневник формат 143х205 мм (300 шт),Еженедельник формат 210х260 мм (350 шт.), пакет бумажный формат 455х370х120 мм (400 шт.), пакет бумажный формат 390х300х120 мм (200 шт), календарь квартальный формат 370х820 мм (750 шт.), папка адресная формат 225х318 мм (100 шт.), футболки поло (50 шт.), бейсболки (50 шт.), набор ручек (50 шт.), флеш карта 8 гб. (100 шт.)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</si>
  <si>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Оказание услуг по автотранспортному обслуживанию Федеральной службы по надзору в сфере здравоохранения в 2015-2016 годах</t>
  </si>
  <si>
    <t>Обстоятельства, предвидеть которые на дату утверждения плана-графика было невозможно Изменение срока приобретения товаров</t>
  </si>
  <si>
    <t>Электронный аукцион (совместные торги)</t>
  </si>
  <si>
    <t>Картриджи для принтеров и МФУ: Xerox 106R01531, Xerox 106R02304, Panasonic UG-5535, Panasonic KX-FAD89A7, HP Q2612А, HP CB436A, HP Q7551A, HP Q75553A, HP CE278A, Brother TN-2075, Brother DR-2075, HP C9730A, HP C9731A, HP C9732A, HP C9733A, Xerox 006R01046, Xerox 113R00672, RICOH 3210D, Xerox 101R00432, HP CE321A, HP CE322A, HP CE323A, RICOH 1230D, Xerox 106R01379, CE410A, CE411A, CE412A, CE413A, Zebra 800033-840, Officejet 920XL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</si>
  <si>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21,45/643,66</t>
  </si>
  <si>
    <t>06009090190019  24221</t>
  </si>
  <si>
    <t xml:space="preserve"> 64.20.11.110   </t>
  </si>
  <si>
    <t>абон. номера</t>
  </si>
  <si>
    <t>28,42/852,65</t>
  </si>
  <si>
    <t>Поставка абонентских устройств (телефонных аппаратов)</t>
  </si>
  <si>
    <t xml:space="preserve">Поставка телефонных аппаратов (ТА), совместимых с действующей УПАТС CS1000E производства Nortel Networks, со следующими характеристиками: Тип 1: личный телефонный справочник до не менее 100 номеров и журнал входящих \ исходящих звонков.
Передачу короткого текстового сообщения между внутренними абонентами
Работу с голосовой почтой телефонной станции
Подключение дополнительных модулей расширения клавиатуры 
Возможность обслуживания до не менее 12 одновременных голосовых вызовов
Условного и безусловного перевода входящего вызова
Организацию аудиоконференций; тип 2: Возможность обслуживания до не менее 2 одновременных голосовых вызовов
Работу с голосовой почтой телефонной станции
Перевод входящего вызова на другого абонента
Организацию аудиоконференций 
</t>
  </si>
  <si>
    <t>7,56/227,58</t>
  </si>
  <si>
    <t xml:space="preserve">С использованием волоконно-оптических линий связи. Предоставление Заказчику 25 постоянных IP-адресов. Скорость не менее 60 Мбит/с                                                                                                     </t>
  </si>
  <si>
    <t>06009090190019  24310</t>
  </si>
  <si>
    <t>26.30.21.0000</t>
  </si>
  <si>
    <t>26.30</t>
  </si>
  <si>
    <t>21,33/639,90</t>
  </si>
  <si>
    <t>Изменение срока приобретения работ, изменение более чем на 10% стоимости планируемых к приобретению работ. Изменение срока приобретения товаров, выполнения работ</t>
  </si>
  <si>
    <t>43,72 /1311,60</t>
  </si>
  <si>
    <t>7,32/219,49</t>
  </si>
  <si>
    <t>300,00 /9000,00</t>
  </si>
  <si>
    <t>263 508,99/75 713,17 - выплаты в текущем году</t>
  </si>
  <si>
    <t>Модернизация учредительско-производственной автоматической телефонной станции Федеральной службы по надзору в сфере здравоохранения</t>
  </si>
  <si>
    <t>Увеличение абоненстской емкости учредительско-производственной автоматической телефонной станции Федеральной службы по надзору в сфере здравоохранения на 50 номеров в коде (499), проверка действующей конфигурации, монтаж и настройка дополнительного оборудования и программного обеспечения</t>
  </si>
  <si>
    <t>Изготовление и поставка продукции с символикой Федеральной службы по надзору в сфере здравоохранения</t>
  </si>
  <si>
    <t>Обеспечение  функционирования СВТС и СТУ 24 часа в соответствии с эксплуатационной документацией; контроль технического состояния системы и определение пригодности к дальнейшей эксплуатации; выявление и устранение неисправностей системы и её отдельных блоков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</si>
  <si>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Оказание услуг по техническому обслуживанию системы внутриофисной телефонной связи (СВТС) и справочного телефонного узла (СТУ)</t>
  </si>
  <si>
    <t>Продажа (поставка) МЭС и покупка абонентом электрической энергии</t>
  </si>
  <si>
    <t>Оказание услуг телефонной связи в 2015 году</t>
  </si>
  <si>
    <t xml:space="preserve"> Предоставление услуг по доступу к услугам внутризоновой, междугородной и международной телефонной связи для Государственного заказчика без ограничения объема трафика (200 абонентских номеров)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</si>
</sst>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419]mmmm\ yyyy;@"/>
  </numFmts>
  <fonts count="35"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vertAlign val="superscript"/>
      <sz val="10"/>
      <color theme="1"/>
      <name val="Times New Roman"/>
      <family val="1"/>
      <charset val="204"/>
    </font>
    <font>
      <sz val="15"/>
      <color theme="1"/>
      <name val="Times New Roman"/>
      <family val="1"/>
      <charset val="204"/>
    </font>
    <font>
      <sz val="10"/>
      <name val="Times New Roman"/>
      <family val="1"/>
      <charset val="204"/>
    </font>
    <font>
      <sz val="10"/>
      <color rgb="FFFF0000"/>
      <name val="Times New Roman"/>
      <family val="1"/>
      <charset val="204"/>
    </font>
    <font>
      <sz val="8"/>
      <color theme="1"/>
      <name val="Times New Roman"/>
      <family val="1"/>
      <charset val="204"/>
    </font>
    <font>
      <sz val="10"/>
      <name val="Helv"/>
    </font>
    <font>
      <sz val="14"/>
      <color theme="1"/>
      <name val="Times New Roman"/>
      <family val="1"/>
      <charset val="204"/>
    </font>
    <font>
      <sz val="14"/>
      <name val="Times New Roman"/>
      <family val="1"/>
      <charset val="204"/>
    </font>
    <font>
      <sz val="14"/>
      <color indexed="8"/>
      <name val="Times New Roman"/>
      <family val="1"/>
      <charset val="204"/>
    </font>
    <font>
      <sz val="11"/>
      <color indexed="8"/>
      <name val="Calibri"/>
      <family val="2"/>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2"/>
      <scheme val="minor"/>
    </font>
    <font>
      <b/>
      <sz val="16"/>
      <name val="Times New Roman"/>
      <family val="1"/>
      <charset val="204"/>
    </font>
    <font>
      <sz val="10"/>
      <color rgb="FF000000"/>
      <name val="Times New Roman"/>
      <family val="1"/>
      <charset val="204"/>
    </font>
    <font>
      <sz val="7"/>
      <color theme="1"/>
      <name val="Times New Roman"/>
      <family val="1"/>
      <charset val="204"/>
    </font>
    <font>
      <sz val="10"/>
      <color theme="0"/>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90">
    <xf numFmtId="0" fontId="0" fillId="0" borderId="0"/>
    <xf numFmtId="0" fontId="8" fillId="0" borderId="0"/>
    <xf numFmtId="0" fontId="12" fillId="0" borderId="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5" fillId="7" borderId="24" applyNumberFormat="0" applyAlignment="0" applyProtection="0"/>
    <xf numFmtId="0" fontId="15" fillId="7" borderId="24" applyNumberFormat="0" applyAlignment="0" applyProtection="0"/>
    <xf numFmtId="0" fontId="16" fillId="20" borderId="25" applyNumberFormat="0" applyAlignment="0" applyProtection="0"/>
    <xf numFmtId="0" fontId="16" fillId="20" borderId="25" applyNumberFormat="0" applyAlignment="0" applyProtection="0"/>
    <xf numFmtId="0" fontId="17" fillId="20" borderId="24" applyNumberFormat="0" applyAlignment="0" applyProtection="0"/>
    <xf numFmtId="0" fontId="17" fillId="20" borderId="24" applyNumberFormat="0" applyAlignment="0" applyProtection="0"/>
    <xf numFmtId="0" fontId="18" fillId="0" borderId="26" applyNumberFormat="0" applyFill="0" applyAlignment="0" applyProtection="0"/>
    <xf numFmtId="0" fontId="18" fillId="0" borderId="26" applyNumberFormat="0" applyFill="0" applyAlignment="0" applyProtection="0"/>
    <xf numFmtId="0" fontId="19" fillId="0" borderId="27" applyNumberFormat="0" applyFill="0" applyAlignment="0" applyProtection="0"/>
    <xf numFmtId="0" fontId="19" fillId="0" borderId="27" applyNumberFormat="0" applyFill="0" applyAlignment="0" applyProtection="0"/>
    <xf numFmtId="0" fontId="20" fillId="0" borderId="28" applyNumberFormat="0" applyFill="0" applyAlignment="0" applyProtection="0"/>
    <xf numFmtId="0" fontId="20" fillId="0" borderId="28"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29" applyNumberFormat="0" applyFill="0" applyAlignment="0" applyProtection="0"/>
    <xf numFmtId="0" fontId="21" fillId="0" borderId="29" applyNumberFormat="0" applyFill="0" applyAlignment="0" applyProtection="0"/>
    <xf numFmtId="0" fontId="22" fillId="21" borderId="30" applyNumberFormat="0" applyAlignment="0" applyProtection="0"/>
    <xf numFmtId="0" fontId="22" fillId="21" borderId="30"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22" borderId="0" applyNumberFormat="0" applyBorder="0" applyAlignment="0" applyProtection="0"/>
    <xf numFmtId="0" fontId="24" fillId="22" borderId="0" applyNumberFormat="0" applyBorder="0" applyAlignment="0" applyProtection="0"/>
    <xf numFmtId="0" fontId="12" fillId="0" borderId="0"/>
    <xf numFmtId="0" fontId="30" fillId="0" borderId="0"/>
    <xf numFmtId="0" fontId="25" fillId="3" borderId="0" applyNumberFormat="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2" fillId="23" borderId="31" applyNumberFormat="0" applyFont="0" applyAlignment="0" applyProtection="0"/>
    <xf numFmtId="0" fontId="12" fillId="23" borderId="31" applyNumberFormat="0" applyFont="0" applyAlignment="0" applyProtection="0"/>
    <xf numFmtId="0" fontId="27" fillId="0" borderId="32" applyNumberFormat="0" applyFill="0" applyAlignment="0" applyProtection="0"/>
    <xf numFmtId="0" fontId="27" fillId="0" borderId="32" applyNumberFormat="0" applyFill="0" applyAlignment="0" applyProtection="0"/>
    <xf numFmtId="0" fontId="8" fillId="0" borderId="0"/>
    <xf numFmtId="0" fontId="28" fillId="0" borderId="0" applyNumberFormat="0" applyFill="0" applyBorder="0" applyAlignment="0" applyProtection="0"/>
    <xf numFmtId="0" fontId="28" fillId="0" borderId="0" applyNumberForma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29" fillId="4" borderId="0" applyNumberFormat="0" applyBorder="0" applyAlignment="0" applyProtection="0"/>
    <xf numFmtId="0" fontId="29" fillId="4" borderId="0" applyNumberFormat="0" applyBorder="0" applyAlignment="0" applyProtection="0"/>
  </cellStyleXfs>
  <cellXfs count="13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left" vertical="center"/>
    </xf>
    <xf numFmtId="49" fontId="1" fillId="0" borderId="0" xfId="0" applyNumberFormat="1" applyFont="1" applyAlignment="1">
      <alignment horizontal="center" vertical="center"/>
    </xf>
    <xf numFmtId="0" fontId="1" fillId="0" borderId="0" xfId="0" applyFont="1"/>
    <xf numFmtId="0" fontId="1" fillId="0" borderId="1" xfId="0"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0" fontId="1" fillId="0" borderId="0" xfId="0" applyFont="1" applyFill="1"/>
    <xf numFmtId="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1" xfId="0" applyFont="1" applyFill="1" applyBorder="1"/>
    <xf numFmtId="0" fontId="6" fillId="0" borderId="1" xfId="0" applyFont="1" applyFill="1" applyBorder="1"/>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1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24"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65" fontId="1" fillId="24" borderId="1" xfId="0" applyNumberFormat="1" applyFont="1" applyFill="1" applyBorder="1" applyAlignment="1">
      <alignment horizontal="center" vertical="center" wrapText="1"/>
    </xf>
    <xf numFmtId="0" fontId="1" fillId="24" borderId="6" xfId="0" applyFont="1" applyFill="1" applyBorder="1" applyAlignment="1">
      <alignment horizontal="center" vertical="center" wrapText="1"/>
    </xf>
    <xf numFmtId="0" fontId="1" fillId="24" borderId="1" xfId="0" applyFont="1" applyFill="1" applyBorder="1" applyAlignment="1">
      <alignment horizontal="center" vertical="center" wrapText="1"/>
    </xf>
    <xf numFmtId="49" fontId="1" fillId="0" borderId="1" xfId="0" applyNumberFormat="1" applyFont="1" applyBorder="1" applyAlignment="1">
      <alignment horizontal="center" vertical="center"/>
    </xf>
    <xf numFmtId="0" fontId="5" fillId="24" borderId="1" xfId="0" applyNumberFormat="1" applyFont="1" applyFill="1" applyBorder="1" applyAlignment="1">
      <alignment horizontal="center" vertical="center" wrapText="1" shrinkToFit="1"/>
    </xf>
    <xf numFmtId="49" fontId="1" fillId="24" borderId="1" xfId="0" applyNumberFormat="1" applyFont="1" applyFill="1" applyBorder="1" applyAlignment="1">
      <alignment horizontal="center" vertical="center" wrapText="1"/>
    </xf>
    <xf numFmtId="49" fontId="1" fillId="24" borderId="1" xfId="0" applyNumberFormat="1" applyFont="1" applyFill="1" applyBorder="1" applyAlignment="1">
      <alignment horizontal="center" vertical="center"/>
    </xf>
    <xf numFmtId="0" fontId="1" fillId="24" borderId="1" xfId="0" applyFont="1" applyFill="1" applyBorder="1" applyAlignment="1">
      <alignment horizontal="center" vertical="center"/>
    </xf>
    <xf numFmtId="4" fontId="1" fillId="24" borderId="1" xfId="0" applyNumberFormat="1" applyFont="1" applyFill="1" applyBorder="1" applyAlignment="1">
      <alignment horizontal="center" vertical="center" wrapText="1"/>
    </xf>
    <xf numFmtId="9" fontId="1" fillId="24" borderId="1" xfId="0" applyNumberFormat="1" applyFont="1" applyFill="1" applyBorder="1" applyAlignment="1">
      <alignment horizontal="center" vertical="center" wrapText="1"/>
    </xf>
    <xf numFmtId="0" fontId="1" fillId="24" borderId="8" xfId="0" applyNumberFormat="1" applyFont="1" applyFill="1" applyBorder="1" applyAlignment="1">
      <alignment horizontal="center" vertical="center" wrapText="1"/>
    </xf>
    <xf numFmtId="0" fontId="1" fillId="24" borderId="8" xfId="0" applyFont="1" applyFill="1" applyBorder="1" applyAlignment="1">
      <alignment horizontal="center" vertical="center" wrapText="1"/>
    </xf>
    <xf numFmtId="0" fontId="1" fillId="24" borderId="1" xfId="0" applyFont="1" applyFill="1" applyBorder="1" applyAlignment="1">
      <alignment horizontal="center" vertical="center" wrapText="1"/>
    </xf>
    <xf numFmtId="0" fontId="1" fillId="24" borderId="7" xfId="0" applyFont="1" applyFill="1" applyBorder="1" applyAlignment="1">
      <alignment horizontal="center" vertical="center" wrapText="1"/>
    </xf>
    <xf numFmtId="2" fontId="1" fillId="24" borderId="1" xfId="0" applyNumberFormat="1" applyFont="1" applyFill="1" applyBorder="1" applyAlignment="1">
      <alignment horizontal="center" vertical="center" wrapText="1"/>
    </xf>
    <xf numFmtId="0" fontId="1" fillId="24" borderId="1" xfId="0" applyFont="1" applyFill="1" applyBorder="1" applyAlignment="1">
      <alignment horizontal="center" vertical="center" wrapText="1"/>
    </xf>
    <xf numFmtId="0" fontId="1" fillId="24" borderId="1" xfId="0" applyFont="1" applyFill="1" applyBorder="1" applyAlignment="1">
      <alignment horizontal="center" vertical="center" wrapText="1"/>
    </xf>
    <xf numFmtId="0" fontId="1" fillId="24" borderId="1" xfId="0" applyFont="1" applyFill="1" applyBorder="1" applyAlignment="1">
      <alignment horizontal="center" vertical="center" wrapText="1"/>
    </xf>
    <xf numFmtId="0" fontId="1" fillId="24" borderId="1" xfId="0" applyFont="1" applyFill="1" applyBorder="1" applyAlignment="1">
      <alignment horizontal="center" vertical="center" wrapText="1"/>
    </xf>
    <xf numFmtId="0" fontId="1" fillId="24" borderId="0" xfId="0" applyFont="1" applyFill="1"/>
    <xf numFmtId="0" fontId="1" fillId="24"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24" borderId="1" xfId="0" applyFont="1" applyFill="1" applyBorder="1" applyAlignment="1">
      <alignment horizontal="center" vertical="center" wrapText="1"/>
    </xf>
    <xf numFmtId="0" fontId="1" fillId="24" borderId="1" xfId="0" applyFont="1" applyFill="1" applyBorder="1" applyAlignment="1">
      <alignment horizontal="center" vertical="center" wrapText="1"/>
    </xf>
    <xf numFmtId="0" fontId="33" fillId="24" borderId="1" xfId="0" applyFont="1" applyFill="1" applyBorder="1" applyAlignment="1">
      <alignment horizontal="center" vertical="center" wrapText="1"/>
    </xf>
    <xf numFmtId="0" fontId="1" fillId="24" borderId="1" xfId="0" applyFont="1" applyFill="1" applyBorder="1"/>
    <xf numFmtId="0" fontId="1" fillId="2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24" borderId="6" xfId="0" applyFont="1" applyFill="1" applyBorder="1" applyAlignment="1">
      <alignment vertical="center" wrapText="1"/>
    </xf>
    <xf numFmtId="0" fontId="1" fillId="24" borderId="1" xfId="0" applyFont="1" applyFill="1" applyBorder="1" applyAlignment="1">
      <alignment vertical="center" wrapText="1"/>
    </xf>
    <xf numFmtId="49" fontId="1" fillId="24" borderId="8" xfId="0" applyNumberFormat="1" applyFont="1" applyFill="1" applyBorder="1" applyAlignment="1">
      <alignment horizontal="center" vertical="center"/>
    </xf>
    <xf numFmtId="1" fontId="1" fillId="24" borderId="1" xfId="0" applyNumberFormat="1" applyFont="1" applyFill="1" applyBorder="1" applyAlignment="1">
      <alignment horizontal="center" vertical="center" wrapText="1"/>
    </xf>
    <xf numFmtId="0" fontId="1" fillId="24" borderId="1" xfId="0" applyFont="1" applyFill="1" applyBorder="1" applyAlignment="1">
      <alignment vertical="center"/>
    </xf>
    <xf numFmtId="0" fontId="7" fillId="24" borderId="1" xfId="0" applyFont="1" applyFill="1" applyBorder="1" applyAlignment="1">
      <alignment horizontal="center" vertical="center" wrapText="1"/>
    </xf>
    <xf numFmtId="49" fontId="1" fillId="24" borderId="1" xfId="0" applyNumberFormat="1" applyFont="1" applyFill="1" applyBorder="1" applyAlignment="1">
      <alignment vertical="center"/>
    </xf>
    <xf numFmtId="0" fontId="1" fillId="24" borderId="1" xfId="0" applyFont="1" applyFill="1" applyBorder="1" applyAlignment="1"/>
    <xf numFmtId="49" fontId="1" fillId="24" borderId="0" xfId="0" applyNumberFormat="1" applyFont="1" applyFill="1" applyBorder="1" applyAlignment="1">
      <alignment vertical="center"/>
    </xf>
    <xf numFmtId="0" fontId="1" fillId="24" borderId="0" xfId="0" applyFont="1" applyFill="1" applyBorder="1" applyAlignment="1">
      <alignment horizontal="center" vertical="center"/>
    </xf>
    <xf numFmtId="0" fontId="1" fillId="24" borderId="0" xfId="0" applyFont="1" applyFill="1" applyBorder="1"/>
    <xf numFmtId="49" fontId="1" fillId="24" borderId="0" xfId="0" applyNumberFormat="1" applyFont="1" applyFill="1" applyBorder="1" applyAlignment="1">
      <alignment horizontal="center" vertical="center"/>
    </xf>
    <xf numFmtId="0" fontId="1" fillId="24" borderId="0" xfId="0" applyFont="1" applyFill="1" applyBorder="1" applyAlignment="1">
      <alignment horizontal="left" vertical="center"/>
    </xf>
    <xf numFmtId="49" fontId="4" fillId="24" borderId="0" xfId="0" applyNumberFormat="1" applyFont="1" applyFill="1" applyBorder="1" applyAlignment="1">
      <alignment horizontal="center" vertical="center"/>
    </xf>
    <xf numFmtId="0" fontId="4" fillId="24" borderId="0" xfId="0" applyFont="1" applyFill="1"/>
    <xf numFmtId="0" fontId="4" fillId="24" borderId="0" xfId="0" applyFont="1" applyFill="1" applyBorder="1" applyAlignment="1">
      <alignment horizontal="center"/>
    </xf>
    <xf numFmtId="0" fontId="4" fillId="24" borderId="0" xfId="0" applyFont="1" applyFill="1" applyAlignment="1">
      <alignment horizontal="center" vertical="center"/>
    </xf>
    <xf numFmtId="0" fontId="11" fillId="24" borderId="0" xfId="0" applyFont="1" applyFill="1" applyBorder="1" applyAlignment="1">
      <alignment horizontal="center" vertical="center" wrapText="1"/>
    </xf>
    <xf numFmtId="0" fontId="1" fillId="24" borderId="0" xfId="0" applyFont="1" applyFill="1" applyAlignment="1">
      <alignment horizontal="left" vertical="center"/>
    </xf>
    <xf numFmtId="4" fontId="4" fillId="24" borderId="0" xfId="0" applyNumberFormat="1" applyFont="1" applyFill="1" applyBorder="1" applyAlignment="1">
      <alignment horizontal="center"/>
    </xf>
    <xf numFmtId="0" fontId="11" fillId="24" borderId="14" xfId="0" applyFont="1" applyFill="1" applyBorder="1" applyAlignment="1">
      <alignment horizontal="center" vertical="center" wrapText="1"/>
    </xf>
    <xf numFmtId="0" fontId="1" fillId="24" borderId="0" xfId="0" applyFont="1" applyFill="1" applyAlignment="1">
      <alignment horizontal="center" vertical="center"/>
    </xf>
    <xf numFmtId="0" fontId="1" fillId="24" borderId="0" xfId="0" applyFont="1" applyFill="1" applyAlignment="1">
      <alignment vertical="center"/>
    </xf>
    <xf numFmtId="49" fontId="1" fillId="24" borderId="0" xfId="0" applyNumberFormat="1" applyFont="1" applyFill="1" applyAlignment="1">
      <alignment horizontal="center" vertical="center"/>
    </xf>
    <xf numFmtId="4" fontId="34" fillId="24" borderId="0" xfId="0" applyNumberFormat="1" applyFont="1" applyFill="1" applyBorder="1"/>
    <xf numFmtId="4" fontId="34" fillId="24" borderId="0" xfId="0" applyNumberFormat="1" applyFont="1" applyFill="1" applyBorder="1" applyAlignment="1">
      <alignment horizontal="center" vertical="center"/>
    </xf>
    <xf numFmtId="4" fontId="5" fillId="24" borderId="1" xfId="1" applyNumberFormat="1" applyFont="1" applyFill="1" applyBorder="1" applyAlignment="1">
      <alignment horizontal="center" vertical="center" wrapText="1" shrinkToFit="1"/>
    </xf>
    <xf numFmtId="0" fontId="34" fillId="24" borderId="0" xfId="0" applyFont="1" applyFill="1" applyBorder="1" applyAlignment="1">
      <alignment horizontal="center" vertical="center"/>
    </xf>
    <xf numFmtId="4" fontId="1" fillId="0" borderId="1" xfId="0" applyNumberFormat="1" applyFont="1" applyFill="1" applyBorder="1" applyAlignment="1">
      <alignment horizontal="center" vertical="center" wrapText="1"/>
    </xf>
    <xf numFmtId="14" fontId="11" fillId="24" borderId="0" xfId="0" applyNumberFormat="1" applyFont="1" applyFill="1" applyBorder="1" applyAlignment="1">
      <alignment horizontal="center" vertical="center" wrapText="1"/>
    </xf>
    <xf numFmtId="0" fontId="1" fillId="24" borderId="15" xfId="0" applyFont="1" applyFill="1" applyBorder="1" applyAlignment="1">
      <alignment horizontal="center" vertical="center"/>
    </xf>
    <xf numFmtId="49" fontId="4" fillId="24" borderId="14" xfId="0" applyNumberFormat="1" applyFont="1" applyFill="1" applyBorder="1" applyAlignment="1">
      <alignment horizontal="center" vertical="center"/>
    </xf>
    <xf numFmtId="0" fontId="11" fillId="24" borderId="0" xfId="0" applyFont="1" applyFill="1" applyBorder="1" applyAlignment="1">
      <alignment horizontal="center" vertical="center" wrapText="1"/>
    </xf>
    <xf numFmtId="0" fontId="1" fillId="24" borderId="0" xfId="0" applyFont="1" applyFill="1" applyAlignment="1">
      <alignment horizontal="center"/>
    </xf>
    <xf numFmtId="0" fontId="31" fillId="0" borderId="0" xfId="73" applyFont="1" applyFill="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49" fontId="10" fillId="24" borderId="0" xfId="1" applyNumberFormat="1" applyFont="1" applyFill="1" applyBorder="1" applyAlignment="1">
      <alignment horizontal="center" vertical="center" wrapText="1" shrinkToFit="1"/>
    </xf>
    <xf numFmtId="0" fontId="9" fillId="0" borderId="2" xfId="0" applyFont="1" applyBorder="1" applyAlignment="1">
      <alignment horizontal="left" vertical="center"/>
    </xf>
    <xf numFmtId="0" fontId="9" fillId="0" borderId="16" xfId="0" applyFont="1" applyBorder="1" applyAlignment="1">
      <alignment horizontal="left" vertical="center"/>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5" xfId="0" applyFont="1" applyBorder="1" applyAlignment="1">
      <alignment horizontal="left" vertical="center"/>
    </xf>
    <xf numFmtId="0" fontId="9" fillId="0" borderId="6" xfId="0" applyFont="1" applyBorder="1" applyAlignment="1">
      <alignment horizontal="left" vertical="center"/>
    </xf>
    <xf numFmtId="0" fontId="31" fillId="0" borderId="14" xfId="73"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cellXfs>
  <cellStyles count="90">
    <cellStyle name="20% - Акцент1 2" xfId="4"/>
    <cellStyle name="20% - Акцент1 3" xfId="3"/>
    <cellStyle name="20% - Акцент2 2" xfId="6"/>
    <cellStyle name="20% - Акцент2 3" xfId="5"/>
    <cellStyle name="20% - Акцент3 2" xfId="8"/>
    <cellStyle name="20% - Акцент3 3" xfId="7"/>
    <cellStyle name="20% - Акцент4 2" xfId="10"/>
    <cellStyle name="20% - Акцент4 3" xfId="9"/>
    <cellStyle name="20% - Акцент5 2" xfId="12"/>
    <cellStyle name="20% - Акцент5 3" xfId="11"/>
    <cellStyle name="20% - Акцент6 2" xfId="14"/>
    <cellStyle name="20% - Акцент6 3" xfId="13"/>
    <cellStyle name="40% - Акцент1 2" xfId="16"/>
    <cellStyle name="40% - Акцент1 3" xfId="15"/>
    <cellStyle name="40% - Акцент2 2" xfId="18"/>
    <cellStyle name="40% - Акцент2 3" xfId="17"/>
    <cellStyle name="40% - Акцент3 2" xfId="20"/>
    <cellStyle name="40% - Акцент3 3" xfId="19"/>
    <cellStyle name="40% - Акцент4 2" xfId="22"/>
    <cellStyle name="40% - Акцент4 3" xfId="21"/>
    <cellStyle name="40% - Акцент5 2" xfId="24"/>
    <cellStyle name="40% - Акцент5 3" xfId="23"/>
    <cellStyle name="40% - Акцент6 2" xfId="26"/>
    <cellStyle name="40% - Акцент6 3" xfId="25"/>
    <cellStyle name="60% - Акцент1 2" xfId="28"/>
    <cellStyle name="60% - Акцент1 3" xfId="27"/>
    <cellStyle name="60% - Акцент2 2" xfId="30"/>
    <cellStyle name="60% - Акцент2 3" xfId="29"/>
    <cellStyle name="60% - Акцент3 2" xfId="32"/>
    <cellStyle name="60% - Акцент3 3" xfId="31"/>
    <cellStyle name="60% - Акцент4 2" xfId="34"/>
    <cellStyle name="60% - Акцент4 3" xfId="33"/>
    <cellStyle name="60% - Акцент5 2" xfId="36"/>
    <cellStyle name="60% - Акцент5 3" xfId="35"/>
    <cellStyle name="60% - Акцент6 2" xfId="38"/>
    <cellStyle name="60% - Акцент6 3" xfId="37"/>
    <cellStyle name="Акцент1 2" xfId="40"/>
    <cellStyle name="Акцент1 3" xfId="39"/>
    <cellStyle name="Акцент2 2" xfId="42"/>
    <cellStyle name="Акцент2 3" xfId="41"/>
    <cellStyle name="Акцент3 2" xfId="44"/>
    <cellStyle name="Акцент3 3" xfId="43"/>
    <cellStyle name="Акцент4 2" xfId="46"/>
    <cellStyle name="Акцент4 3" xfId="45"/>
    <cellStyle name="Акцент5 2" xfId="48"/>
    <cellStyle name="Акцент5 3" xfId="47"/>
    <cellStyle name="Акцент6 2" xfId="50"/>
    <cellStyle name="Акцент6 3" xfId="49"/>
    <cellStyle name="Ввод  2" xfId="52"/>
    <cellStyle name="Ввод  3" xfId="51"/>
    <cellStyle name="Вывод 2" xfId="54"/>
    <cellStyle name="Вывод 3" xfId="53"/>
    <cellStyle name="Вычисление 2" xfId="56"/>
    <cellStyle name="Вычисление 3" xfId="55"/>
    <cellStyle name="Заголовок 1 2" xfId="58"/>
    <cellStyle name="Заголовок 1 3" xfId="57"/>
    <cellStyle name="Заголовок 2 2" xfId="60"/>
    <cellStyle name="Заголовок 2 3" xfId="59"/>
    <cellStyle name="Заголовок 3 2" xfId="62"/>
    <cellStyle name="Заголовок 3 3" xfId="61"/>
    <cellStyle name="Заголовок 4 2" xfId="64"/>
    <cellStyle name="Заголовок 4 3" xfId="63"/>
    <cellStyle name="Итог 2" xfId="66"/>
    <cellStyle name="Итог 3" xfId="65"/>
    <cellStyle name="Контрольная ячейка 2" xfId="68"/>
    <cellStyle name="Контрольная ячейка 3" xfId="67"/>
    <cellStyle name="Название 2" xfId="70"/>
    <cellStyle name="Название 3" xfId="69"/>
    <cellStyle name="Нейтральный 2" xfId="72"/>
    <cellStyle name="Нейтральный 3" xfId="71"/>
    <cellStyle name="Обычный" xfId="0" builtinId="0"/>
    <cellStyle name="Обычный 2" xfId="73"/>
    <cellStyle name="Обычный 3" xfId="74"/>
    <cellStyle name="Обычный 4" xfId="2"/>
    <cellStyle name="Обычный_Сводный план Министерства размещение на сайте" xfId="1"/>
    <cellStyle name="Плохой 2" xfId="76"/>
    <cellStyle name="Плохой 3" xfId="75"/>
    <cellStyle name="Пояснение 2" xfId="78"/>
    <cellStyle name="Пояснение 3" xfId="77"/>
    <cellStyle name="Примечание 2" xfId="80"/>
    <cellStyle name="Примечание 3" xfId="79"/>
    <cellStyle name="Связанная ячейка 2" xfId="82"/>
    <cellStyle name="Связанная ячейка 3" xfId="81"/>
    <cellStyle name="Стиль 1" xfId="83"/>
    <cellStyle name="Текст предупреждения 2" xfId="85"/>
    <cellStyle name="Текст предупреждения 3" xfId="84"/>
    <cellStyle name="Финансовый 2" xfId="87"/>
    <cellStyle name="Финансовый 3" xfId="86"/>
    <cellStyle name="Хороший 2" xfId="89"/>
    <cellStyle name="Хороший 3" xfI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9"/>
  <sheetViews>
    <sheetView tabSelected="1" view="pageBreakPreview" zoomScale="85" zoomScaleNormal="10" zoomScaleSheetLayoutView="85" zoomScalePageLayoutView="70" workbookViewId="0">
      <selection activeCell="A9" sqref="A9:A11"/>
    </sheetView>
  </sheetViews>
  <sheetFormatPr defaultRowHeight="12.75" x14ac:dyDescent="0.2"/>
  <cols>
    <col min="1" max="1" width="25.140625" style="3" customWidth="1"/>
    <col min="2" max="2" width="9.28515625" style="4" customWidth="1"/>
    <col min="3" max="3" width="15.7109375" style="2" customWidth="1"/>
    <col min="4" max="4" width="11" style="2" customWidth="1"/>
    <col min="5" max="5" width="34.42578125" style="1" customWidth="1"/>
    <col min="6" max="6" width="66.140625" style="1" customWidth="1"/>
    <col min="7" max="7" width="17.85546875" style="1" customWidth="1"/>
    <col min="8" max="8" width="9.140625" style="1"/>
    <col min="9" max="9" width="19.140625" style="1" customWidth="1"/>
    <col min="10" max="10" width="17.28515625" style="2" customWidth="1"/>
    <col min="11" max="11" width="17.140625" style="1" customWidth="1"/>
    <col min="12" max="12" width="16.5703125" style="1" customWidth="1"/>
    <col min="13" max="13" width="16.42578125" style="2" customWidth="1"/>
    <col min="14" max="14" width="16.140625" style="1" customWidth="1"/>
    <col min="15" max="22" width="9.140625" style="1"/>
    <col min="23" max="23" width="9.42578125" style="1" customWidth="1"/>
    <col min="24" max="24" width="12.28515625" style="1" customWidth="1"/>
    <col min="25" max="16384" width="9.140625" style="1"/>
  </cols>
  <sheetData>
    <row r="1" spans="1:23" ht="27.75" customHeight="1" x14ac:dyDescent="0.2">
      <c r="A1" s="97" t="s">
        <v>152</v>
      </c>
      <c r="B1" s="97"/>
      <c r="C1" s="97"/>
      <c r="D1" s="97"/>
      <c r="E1" s="97"/>
      <c r="F1" s="97"/>
      <c r="G1" s="97"/>
      <c r="H1" s="97"/>
      <c r="I1" s="97"/>
      <c r="J1" s="97"/>
      <c r="K1" s="97"/>
      <c r="L1" s="97"/>
      <c r="M1" s="97"/>
      <c r="N1" s="97"/>
    </row>
    <row r="2" spans="1:23" x14ac:dyDescent="0.2">
      <c r="A2" s="97" t="s">
        <v>153</v>
      </c>
      <c r="B2" s="97"/>
      <c r="C2" s="97"/>
      <c r="D2" s="97"/>
      <c r="E2" s="97"/>
      <c r="F2" s="97"/>
      <c r="G2" s="97"/>
      <c r="H2" s="97"/>
      <c r="I2" s="97"/>
      <c r="J2" s="97"/>
      <c r="K2" s="97"/>
      <c r="L2" s="97"/>
      <c r="M2" s="97"/>
      <c r="N2" s="97"/>
    </row>
    <row r="3" spans="1:23" x14ac:dyDescent="0.2">
      <c r="A3" s="124"/>
      <c r="B3" s="124"/>
      <c r="C3" s="124"/>
      <c r="D3" s="124"/>
      <c r="E3" s="124"/>
      <c r="F3" s="124"/>
      <c r="G3" s="124"/>
      <c r="H3" s="124"/>
      <c r="I3" s="124"/>
      <c r="J3" s="124"/>
      <c r="K3" s="124"/>
      <c r="L3" s="124"/>
      <c r="M3" s="124"/>
      <c r="N3" s="124"/>
    </row>
    <row r="4" spans="1:23" ht="57" customHeight="1" x14ac:dyDescent="0.2">
      <c r="A4" s="120" t="s">
        <v>45</v>
      </c>
      <c r="B4" s="121"/>
      <c r="C4" s="98" t="s">
        <v>151</v>
      </c>
      <c r="D4" s="99"/>
      <c r="E4" s="99"/>
      <c r="F4" s="99"/>
      <c r="G4" s="99"/>
      <c r="H4" s="99"/>
      <c r="I4" s="99"/>
      <c r="J4" s="99"/>
      <c r="K4" s="99"/>
      <c r="L4" s="99"/>
      <c r="M4" s="99"/>
      <c r="N4" s="100"/>
    </row>
    <row r="5" spans="1:23" ht="19.5" x14ac:dyDescent="0.2">
      <c r="A5" s="122" t="s">
        <v>46</v>
      </c>
      <c r="B5" s="123"/>
      <c r="C5" s="101">
        <v>7710537160</v>
      </c>
      <c r="D5" s="102"/>
      <c r="E5" s="102"/>
      <c r="F5" s="102"/>
      <c r="G5" s="102"/>
      <c r="H5" s="102"/>
      <c r="I5" s="102"/>
      <c r="J5" s="102"/>
      <c r="K5" s="102"/>
      <c r="L5" s="102"/>
      <c r="M5" s="102"/>
      <c r="N5" s="103"/>
    </row>
    <row r="6" spans="1:23" ht="19.5" x14ac:dyDescent="0.2">
      <c r="A6" s="122" t="s">
        <v>47</v>
      </c>
      <c r="B6" s="123"/>
      <c r="C6" s="101">
        <v>770901001</v>
      </c>
      <c r="D6" s="102"/>
      <c r="E6" s="102"/>
      <c r="F6" s="102"/>
      <c r="G6" s="102"/>
      <c r="H6" s="102"/>
      <c r="I6" s="102"/>
      <c r="J6" s="102"/>
      <c r="K6" s="102"/>
      <c r="L6" s="102"/>
      <c r="M6" s="102"/>
      <c r="N6" s="103"/>
    </row>
    <row r="7" spans="1:23" ht="20.25" thickBot="1" x14ac:dyDescent="0.25">
      <c r="A7" s="105" t="s">
        <v>138</v>
      </c>
      <c r="B7" s="106"/>
      <c r="C7" s="128">
        <v>45381000</v>
      </c>
      <c r="D7" s="129"/>
      <c r="E7" s="129"/>
      <c r="F7" s="129"/>
      <c r="G7" s="129"/>
      <c r="H7" s="129"/>
      <c r="I7" s="129"/>
      <c r="J7" s="129"/>
      <c r="K7" s="129"/>
      <c r="L7" s="129"/>
      <c r="M7" s="129"/>
      <c r="N7" s="130"/>
    </row>
    <row r="8" spans="1:23" ht="13.5" thickBot="1" x14ac:dyDescent="0.25"/>
    <row r="9" spans="1:23" ht="15" customHeight="1" x14ac:dyDescent="0.2">
      <c r="A9" s="112" t="s">
        <v>26</v>
      </c>
      <c r="B9" s="114" t="s">
        <v>42</v>
      </c>
      <c r="C9" s="116" t="s">
        <v>120</v>
      </c>
      <c r="D9" s="125" t="s">
        <v>19</v>
      </c>
      <c r="E9" s="126"/>
      <c r="F9" s="126"/>
      <c r="G9" s="126"/>
      <c r="H9" s="126"/>
      <c r="I9" s="126"/>
      <c r="J9" s="126"/>
      <c r="K9" s="126"/>
      <c r="L9" s="127"/>
      <c r="M9" s="118" t="s">
        <v>20</v>
      </c>
      <c r="N9" s="118" t="s">
        <v>142</v>
      </c>
    </row>
    <row r="10" spans="1:23" ht="12.75" customHeight="1" x14ac:dyDescent="0.2">
      <c r="A10" s="113"/>
      <c r="B10" s="115"/>
      <c r="C10" s="117"/>
      <c r="D10" s="108" t="s">
        <v>44</v>
      </c>
      <c r="E10" s="107" t="s">
        <v>43</v>
      </c>
      <c r="F10" s="107" t="s">
        <v>24</v>
      </c>
      <c r="G10" s="107" t="s">
        <v>58</v>
      </c>
      <c r="H10" s="107" t="s">
        <v>23</v>
      </c>
      <c r="I10" s="107" t="s">
        <v>144</v>
      </c>
      <c r="J10" s="108" t="s">
        <v>143</v>
      </c>
      <c r="K10" s="110" t="s">
        <v>21</v>
      </c>
      <c r="L10" s="111"/>
      <c r="M10" s="119"/>
      <c r="N10" s="119"/>
    </row>
    <row r="11" spans="1:23" ht="101.25" customHeight="1" x14ac:dyDescent="0.2">
      <c r="A11" s="113"/>
      <c r="B11" s="115"/>
      <c r="C11" s="117"/>
      <c r="D11" s="119"/>
      <c r="E11" s="108"/>
      <c r="F11" s="108"/>
      <c r="G11" s="108"/>
      <c r="H11" s="108"/>
      <c r="I11" s="108"/>
      <c r="J11" s="109"/>
      <c r="K11" s="15" t="s">
        <v>59</v>
      </c>
      <c r="L11" s="15" t="s">
        <v>22</v>
      </c>
      <c r="M11" s="119"/>
      <c r="N11" s="119"/>
    </row>
    <row r="12" spans="1:23" s="5" customFormat="1" ht="24" customHeight="1" x14ac:dyDescent="0.2">
      <c r="A12" s="16">
        <v>1</v>
      </c>
      <c r="B12" s="17" t="s">
        <v>139</v>
      </c>
      <c r="C12" s="16">
        <v>3</v>
      </c>
      <c r="D12" s="18">
        <v>4</v>
      </c>
      <c r="E12" s="16">
        <v>5</v>
      </c>
      <c r="F12" s="17" t="s">
        <v>140</v>
      </c>
      <c r="G12" s="16">
        <v>7</v>
      </c>
      <c r="H12" s="18">
        <v>8</v>
      </c>
      <c r="I12" s="16">
        <v>9</v>
      </c>
      <c r="J12" s="17" t="s">
        <v>141</v>
      </c>
      <c r="K12" s="16">
        <v>11</v>
      </c>
      <c r="L12" s="18">
        <v>12</v>
      </c>
      <c r="M12" s="16">
        <v>13</v>
      </c>
      <c r="N12" s="16">
        <v>14</v>
      </c>
    </row>
    <row r="13" spans="1:23" ht="90" customHeight="1" x14ac:dyDescent="0.2">
      <c r="A13" s="19" t="s">
        <v>74</v>
      </c>
      <c r="B13" s="6" t="s">
        <v>34</v>
      </c>
      <c r="C13" s="6" t="s">
        <v>85</v>
      </c>
      <c r="D13" s="6">
        <v>1</v>
      </c>
      <c r="E13" s="6" t="s">
        <v>6</v>
      </c>
      <c r="F13" s="6" t="s">
        <v>113</v>
      </c>
      <c r="G13" s="6" t="s">
        <v>7</v>
      </c>
      <c r="H13" s="6">
        <v>89</v>
      </c>
      <c r="I13" s="42">
        <v>1163.6210000000001</v>
      </c>
      <c r="J13" s="20" t="s">
        <v>177</v>
      </c>
      <c r="K13" s="7">
        <v>41671</v>
      </c>
      <c r="L13" s="7">
        <v>41730</v>
      </c>
      <c r="M13" s="12" t="s">
        <v>213</v>
      </c>
      <c r="N13" s="11"/>
    </row>
    <row r="14" spans="1:23" ht="170.25" customHeight="1" x14ac:dyDescent="0.2">
      <c r="A14" s="21" t="s">
        <v>110</v>
      </c>
      <c r="B14" s="10" t="s">
        <v>108</v>
      </c>
      <c r="C14" s="11" t="s">
        <v>100</v>
      </c>
      <c r="D14" s="61">
        <v>2</v>
      </c>
      <c r="E14" s="6" t="s">
        <v>96</v>
      </c>
      <c r="F14" s="6" t="s">
        <v>229</v>
      </c>
      <c r="G14" s="6" t="s">
        <v>97</v>
      </c>
      <c r="H14" s="6">
        <v>2</v>
      </c>
      <c r="I14" s="42">
        <v>4348</v>
      </c>
      <c r="J14" s="9" t="s">
        <v>176</v>
      </c>
      <c r="K14" s="7">
        <v>41699</v>
      </c>
      <c r="L14" s="7">
        <v>41730</v>
      </c>
      <c r="M14" s="12" t="s">
        <v>213</v>
      </c>
      <c r="N14" s="14"/>
    </row>
    <row r="15" spans="1:23" s="5" customFormat="1" ht="63.75" customHeight="1" x14ac:dyDescent="0.2">
      <c r="A15" s="30" t="s">
        <v>111</v>
      </c>
      <c r="B15" s="31" t="s">
        <v>108</v>
      </c>
      <c r="C15" s="32" t="s">
        <v>98</v>
      </c>
      <c r="D15" s="61">
        <v>3</v>
      </c>
      <c r="E15" s="33" t="s">
        <v>95</v>
      </c>
      <c r="F15" s="33" t="s">
        <v>163</v>
      </c>
      <c r="G15" s="33" t="s">
        <v>11</v>
      </c>
      <c r="H15" s="33">
        <v>28</v>
      </c>
      <c r="I15" s="42">
        <v>6865</v>
      </c>
      <c r="J15" s="9" t="s">
        <v>164</v>
      </c>
      <c r="K15" s="7">
        <v>41730</v>
      </c>
      <c r="L15" s="7">
        <v>41974</v>
      </c>
      <c r="M15" s="12" t="s">
        <v>213</v>
      </c>
      <c r="N15" s="14"/>
    </row>
    <row r="16" spans="1:23" ht="328.5" customHeight="1" x14ac:dyDescent="0.2">
      <c r="A16" s="30" t="s">
        <v>74</v>
      </c>
      <c r="B16" s="10" t="s">
        <v>109</v>
      </c>
      <c r="C16" s="32" t="s">
        <v>99</v>
      </c>
      <c r="D16" s="61">
        <v>4</v>
      </c>
      <c r="E16" s="33" t="s">
        <v>162</v>
      </c>
      <c r="F16" s="6" t="s">
        <v>165</v>
      </c>
      <c r="G16" s="6" t="s">
        <v>25</v>
      </c>
      <c r="H16" s="36">
        <v>1</v>
      </c>
      <c r="I16" s="42">
        <v>1042.99</v>
      </c>
      <c r="J16" s="9" t="s">
        <v>175</v>
      </c>
      <c r="K16" s="34">
        <v>41730</v>
      </c>
      <c r="L16" s="34">
        <v>41791</v>
      </c>
      <c r="M16" s="12" t="s">
        <v>213</v>
      </c>
      <c r="N16" s="11"/>
      <c r="O16" s="5"/>
      <c r="P16" s="5"/>
      <c r="Q16" s="5"/>
      <c r="R16" s="5"/>
      <c r="S16" s="5"/>
      <c r="T16" s="5"/>
      <c r="U16" s="5"/>
      <c r="V16" s="5"/>
      <c r="W16" s="5"/>
    </row>
    <row r="17" spans="1:14" ht="105.75" customHeight="1" x14ac:dyDescent="0.2">
      <c r="A17" s="30" t="s">
        <v>110</v>
      </c>
      <c r="B17" s="31" t="s">
        <v>212</v>
      </c>
      <c r="C17" s="33" t="s">
        <v>211</v>
      </c>
      <c r="D17" s="61">
        <v>5</v>
      </c>
      <c r="E17" s="33" t="s">
        <v>68</v>
      </c>
      <c r="F17" s="6" t="s">
        <v>214</v>
      </c>
      <c r="G17" s="36" t="s">
        <v>166</v>
      </c>
      <c r="H17" s="36">
        <v>276</v>
      </c>
      <c r="I17" s="42">
        <v>2424.04</v>
      </c>
      <c r="J17" s="9" t="s">
        <v>167</v>
      </c>
      <c r="K17" s="34">
        <v>41730</v>
      </c>
      <c r="L17" s="34">
        <v>41852</v>
      </c>
      <c r="M17" s="12" t="s">
        <v>213</v>
      </c>
      <c r="N17" s="13"/>
    </row>
    <row r="18" spans="1:14" ht="99.75" customHeight="1" x14ac:dyDescent="0.2">
      <c r="A18" s="30" t="s">
        <v>110</v>
      </c>
      <c r="B18" s="37" t="s">
        <v>104</v>
      </c>
      <c r="C18" s="32" t="s">
        <v>94</v>
      </c>
      <c r="D18" s="61">
        <v>6</v>
      </c>
      <c r="E18" s="33" t="s">
        <v>161</v>
      </c>
      <c r="F18" s="38" t="s">
        <v>234</v>
      </c>
      <c r="G18" s="61" t="s">
        <v>66</v>
      </c>
      <c r="H18" s="60">
        <v>1</v>
      </c>
      <c r="I18" s="42">
        <v>1960</v>
      </c>
      <c r="J18" s="9" t="s">
        <v>174</v>
      </c>
      <c r="K18" s="34">
        <v>41730</v>
      </c>
      <c r="L18" s="34">
        <v>41791</v>
      </c>
      <c r="M18" s="61" t="s">
        <v>213</v>
      </c>
      <c r="N18" s="61" t="s">
        <v>206</v>
      </c>
    </row>
    <row r="19" spans="1:14" s="5" customFormat="1" ht="116.25" customHeight="1" x14ac:dyDescent="0.2">
      <c r="A19" s="30" t="s">
        <v>74</v>
      </c>
      <c r="B19" s="52" t="s">
        <v>36</v>
      </c>
      <c r="C19" s="52" t="s">
        <v>125</v>
      </c>
      <c r="D19" s="61">
        <v>7</v>
      </c>
      <c r="E19" s="52" t="s">
        <v>168</v>
      </c>
      <c r="F19" s="52" t="s">
        <v>169</v>
      </c>
      <c r="G19" s="52" t="s">
        <v>8</v>
      </c>
      <c r="H19" s="52" t="s">
        <v>49</v>
      </c>
      <c r="I19" s="42">
        <v>29335.35</v>
      </c>
      <c r="J19" s="43" t="s">
        <v>170</v>
      </c>
      <c r="K19" s="34">
        <v>41760</v>
      </c>
      <c r="L19" s="34">
        <v>42156</v>
      </c>
      <c r="M19" s="35" t="s">
        <v>213</v>
      </c>
      <c r="N19" s="52" t="s">
        <v>205</v>
      </c>
    </row>
    <row r="20" spans="1:14" ht="173.25" customHeight="1" x14ac:dyDescent="0.2">
      <c r="A20" s="30" t="s">
        <v>76</v>
      </c>
      <c r="B20" s="39" t="s">
        <v>35</v>
      </c>
      <c r="C20" s="36" t="s">
        <v>121</v>
      </c>
      <c r="D20" s="61">
        <v>8</v>
      </c>
      <c r="E20" s="36" t="s">
        <v>12</v>
      </c>
      <c r="F20" s="6" t="s">
        <v>217</v>
      </c>
      <c r="G20" s="36" t="s">
        <v>166</v>
      </c>
      <c r="H20" s="36">
        <v>595</v>
      </c>
      <c r="I20" s="42">
        <v>2990.09</v>
      </c>
      <c r="J20" s="9" t="s">
        <v>173</v>
      </c>
      <c r="K20" s="34">
        <v>41760</v>
      </c>
      <c r="L20" s="34">
        <v>41974</v>
      </c>
      <c r="M20" s="12" t="s">
        <v>213</v>
      </c>
      <c r="N20" s="11"/>
    </row>
    <row r="21" spans="1:14" ht="293.25" customHeight="1" x14ac:dyDescent="0.2">
      <c r="A21" s="30" t="s">
        <v>112</v>
      </c>
      <c r="B21" s="37" t="s">
        <v>107</v>
      </c>
      <c r="C21" s="33" t="s">
        <v>124</v>
      </c>
      <c r="D21" s="61">
        <v>9</v>
      </c>
      <c r="E21" s="33" t="s">
        <v>171</v>
      </c>
      <c r="F21" s="6" t="s">
        <v>228</v>
      </c>
      <c r="G21" s="6" t="s">
        <v>166</v>
      </c>
      <c r="H21" s="6">
        <v>190</v>
      </c>
      <c r="I21" s="42">
        <v>2982.66</v>
      </c>
      <c r="J21" s="9" t="s">
        <v>172</v>
      </c>
      <c r="K21" s="34">
        <v>41760</v>
      </c>
      <c r="L21" s="34">
        <v>41821</v>
      </c>
      <c r="M21" s="12" t="s">
        <v>213</v>
      </c>
      <c r="N21" s="6" t="s">
        <v>207</v>
      </c>
    </row>
    <row r="22" spans="1:14" ht="129.75" customHeight="1" x14ac:dyDescent="0.2">
      <c r="A22" s="30" t="s">
        <v>178</v>
      </c>
      <c r="B22" s="40" t="s">
        <v>204</v>
      </c>
      <c r="C22" s="33" t="s">
        <v>179</v>
      </c>
      <c r="D22" s="61">
        <v>10</v>
      </c>
      <c r="E22" s="33" t="s">
        <v>180</v>
      </c>
      <c r="F22" s="6" t="s">
        <v>181</v>
      </c>
      <c r="G22" s="6" t="s">
        <v>11</v>
      </c>
      <c r="H22" s="6">
        <v>1</v>
      </c>
      <c r="I22" s="42">
        <v>445.22</v>
      </c>
      <c r="J22" s="9" t="s">
        <v>182</v>
      </c>
      <c r="K22" s="34">
        <v>41791</v>
      </c>
      <c r="L22" s="34">
        <v>41791</v>
      </c>
      <c r="M22" s="12" t="s">
        <v>213</v>
      </c>
      <c r="N22" s="56" t="s">
        <v>209</v>
      </c>
    </row>
    <row r="23" spans="1:14" s="5" customFormat="1" ht="168.75" customHeight="1" x14ac:dyDescent="0.2">
      <c r="A23" s="30" t="s">
        <v>75</v>
      </c>
      <c r="B23" s="40" t="s">
        <v>198</v>
      </c>
      <c r="C23" s="33" t="s">
        <v>183</v>
      </c>
      <c r="D23" s="61">
        <v>11</v>
      </c>
      <c r="E23" s="33" t="s">
        <v>216</v>
      </c>
      <c r="F23" s="6" t="s">
        <v>218</v>
      </c>
      <c r="G23" s="6" t="s">
        <v>166</v>
      </c>
      <c r="H23" s="6">
        <v>26000</v>
      </c>
      <c r="I23" s="42">
        <v>397.26</v>
      </c>
      <c r="J23" s="9" t="s">
        <v>185</v>
      </c>
      <c r="K23" s="34">
        <v>41821</v>
      </c>
      <c r="L23" s="34">
        <v>41883</v>
      </c>
      <c r="M23" s="12" t="s">
        <v>213</v>
      </c>
      <c r="N23" s="6" t="s">
        <v>220</v>
      </c>
    </row>
    <row r="24" spans="1:14" ht="98.25" customHeight="1" x14ac:dyDescent="0.2">
      <c r="A24" s="30" t="s">
        <v>110</v>
      </c>
      <c r="B24" s="37" t="s">
        <v>108</v>
      </c>
      <c r="C24" s="32" t="s">
        <v>100</v>
      </c>
      <c r="D24" s="61">
        <v>12</v>
      </c>
      <c r="E24" s="33" t="s">
        <v>186</v>
      </c>
      <c r="F24" s="61" t="s">
        <v>187</v>
      </c>
      <c r="G24" s="61" t="s">
        <v>166</v>
      </c>
      <c r="H24" s="60">
        <v>16</v>
      </c>
      <c r="I24" s="42">
        <v>414.73</v>
      </c>
      <c r="J24" s="9" t="s">
        <v>188</v>
      </c>
      <c r="K24" s="34">
        <v>41821</v>
      </c>
      <c r="L24" s="34">
        <v>41852</v>
      </c>
      <c r="M24" s="61" t="s">
        <v>213</v>
      </c>
      <c r="N24" s="60" t="s">
        <v>209</v>
      </c>
    </row>
    <row r="25" spans="1:14" ht="96" customHeight="1" x14ac:dyDescent="0.2">
      <c r="A25" s="30" t="s">
        <v>77</v>
      </c>
      <c r="B25" s="37" t="s">
        <v>106</v>
      </c>
      <c r="C25" s="32" t="s">
        <v>126</v>
      </c>
      <c r="D25" s="61">
        <v>13</v>
      </c>
      <c r="E25" s="33" t="s">
        <v>189</v>
      </c>
      <c r="F25" s="6" t="s">
        <v>236</v>
      </c>
      <c r="G25" s="36" t="s">
        <v>69</v>
      </c>
      <c r="H25" s="36">
        <v>751</v>
      </c>
      <c r="I25" s="42">
        <v>2799.93</v>
      </c>
      <c r="J25" s="9" t="s">
        <v>208</v>
      </c>
      <c r="K25" s="34">
        <v>41821</v>
      </c>
      <c r="L25" s="34">
        <v>41913</v>
      </c>
      <c r="M25" s="12" t="s">
        <v>213</v>
      </c>
      <c r="N25" s="6" t="s">
        <v>206</v>
      </c>
    </row>
    <row r="26" spans="1:14" s="5" customFormat="1" ht="159" customHeight="1" x14ac:dyDescent="0.2">
      <c r="A26" s="30" t="s">
        <v>75</v>
      </c>
      <c r="B26" s="40" t="s">
        <v>198</v>
      </c>
      <c r="C26" s="33" t="s">
        <v>183</v>
      </c>
      <c r="D26" s="61">
        <v>14</v>
      </c>
      <c r="E26" s="6" t="s">
        <v>184</v>
      </c>
      <c r="F26" s="33" t="s">
        <v>235</v>
      </c>
      <c r="G26" s="51" t="s">
        <v>11</v>
      </c>
      <c r="H26" s="51">
        <v>5000</v>
      </c>
      <c r="I26" s="42">
        <v>474.45</v>
      </c>
      <c r="J26" s="9" t="s">
        <v>215</v>
      </c>
      <c r="K26" s="34">
        <v>41821</v>
      </c>
      <c r="L26" s="34">
        <v>41852</v>
      </c>
      <c r="M26" s="12" t="s">
        <v>213</v>
      </c>
      <c r="N26" s="6" t="s">
        <v>220</v>
      </c>
    </row>
    <row r="27" spans="1:14" s="5" customFormat="1" ht="94.5" customHeight="1" x14ac:dyDescent="0.2">
      <c r="A27" s="30" t="s">
        <v>73</v>
      </c>
      <c r="B27" s="40" t="s">
        <v>226</v>
      </c>
      <c r="C27" s="33" t="s">
        <v>221</v>
      </c>
      <c r="D27" s="61">
        <v>15</v>
      </c>
      <c r="E27" s="6" t="s">
        <v>222</v>
      </c>
      <c r="F27" s="6" t="s">
        <v>223</v>
      </c>
      <c r="G27" s="54" t="s">
        <v>225</v>
      </c>
      <c r="H27" s="54">
        <v>1</v>
      </c>
      <c r="I27" s="42">
        <v>300</v>
      </c>
      <c r="J27" s="9" t="s">
        <v>227</v>
      </c>
      <c r="K27" s="34">
        <v>41852</v>
      </c>
      <c r="L27" s="34">
        <v>41974</v>
      </c>
      <c r="M27" s="6" t="s">
        <v>224</v>
      </c>
      <c r="N27" s="56" t="s">
        <v>209</v>
      </c>
    </row>
    <row r="28" spans="1:14" s="5" customFormat="1" ht="97.5" customHeight="1" x14ac:dyDescent="0.2">
      <c r="A28" s="30" t="s">
        <v>193</v>
      </c>
      <c r="B28" s="31" t="s">
        <v>108</v>
      </c>
      <c r="C28" s="32" t="s">
        <v>98</v>
      </c>
      <c r="D28" s="61">
        <v>16</v>
      </c>
      <c r="E28" s="60" t="s">
        <v>196</v>
      </c>
      <c r="F28" s="33" t="s">
        <v>163</v>
      </c>
      <c r="G28" s="60" t="s">
        <v>11</v>
      </c>
      <c r="H28" s="60">
        <v>1</v>
      </c>
      <c r="I28" s="42">
        <v>241.26</v>
      </c>
      <c r="J28" s="43" t="s">
        <v>246</v>
      </c>
      <c r="K28" s="34">
        <v>41883</v>
      </c>
      <c r="L28" s="34">
        <v>41944</v>
      </c>
      <c r="M28" s="61" t="s">
        <v>213</v>
      </c>
      <c r="N28" s="61" t="s">
        <v>210</v>
      </c>
    </row>
    <row r="29" spans="1:14" s="5" customFormat="1" ht="409.5" customHeight="1" x14ac:dyDescent="0.2">
      <c r="A29" s="30" t="s">
        <v>112</v>
      </c>
      <c r="B29" s="40" t="s">
        <v>107</v>
      </c>
      <c r="C29" s="60" t="s">
        <v>124</v>
      </c>
      <c r="D29" s="61">
        <v>17</v>
      </c>
      <c r="E29" s="60" t="s">
        <v>199</v>
      </c>
      <c r="F29" s="58" t="s">
        <v>230</v>
      </c>
      <c r="G29" s="60" t="s">
        <v>11</v>
      </c>
      <c r="H29" s="60">
        <v>90</v>
      </c>
      <c r="I29" s="42">
        <v>1953.79</v>
      </c>
      <c r="J29" s="43" t="s">
        <v>200</v>
      </c>
      <c r="K29" s="34">
        <v>41883</v>
      </c>
      <c r="L29" s="34">
        <v>41944</v>
      </c>
      <c r="M29" s="61" t="s">
        <v>213</v>
      </c>
      <c r="N29" s="61" t="s">
        <v>210</v>
      </c>
    </row>
    <row r="30" spans="1:14" s="5" customFormat="1" ht="156" customHeight="1" x14ac:dyDescent="0.2">
      <c r="A30" s="44" t="s">
        <v>193</v>
      </c>
      <c r="B30" s="40" t="s">
        <v>107</v>
      </c>
      <c r="C30" s="41" t="s">
        <v>202</v>
      </c>
      <c r="D30" s="61">
        <v>18</v>
      </c>
      <c r="E30" s="46" t="s">
        <v>219</v>
      </c>
      <c r="F30" s="49" t="s">
        <v>237</v>
      </c>
      <c r="G30" s="46" t="s">
        <v>166</v>
      </c>
      <c r="H30" s="46">
        <v>2</v>
      </c>
      <c r="I30" s="42">
        <v>1200</v>
      </c>
      <c r="J30" s="43" t="s">
        <v>201</v>
      </c>
      <c r="K30" s="34">
        <v>41883</v>
      </c>
      <c r="L30" s="34">
        <v>41944</v>
      </c>
      <c r="M30" s="12" t="s">
        <v>213</v>
      </c>
      <c r="N30" s="46" t="s">
        <v>209</v>
      </c>
    </row>
    <row r="31" spans="1:14" s="5" customFormat="1" ht="104.25" customHeight="1" x14ac:dyDescent="0.2">
      <c r="A31" s="25" t="s">
        <v>71</v>
      </c>
      <c r="B31" s="55" t="s">
        <v>56</v>
      </c>
      <c r="C31" s="55" t="s">
        <v>83</v>
      </c>
      <c r="D31" s="61">
        <v>19</v>
      </c>
      <c r="E31" s="54" t="s">
        <v>78</v>
      </c>
      <c r="F31" s="6" t="s">
        <v>118</v>
      </c>
      <c r="G31" s="6" t="s">
        <v>48</v>
      </c>
      <c r="H31" s="54">
        <v>4</v>
      </c>
      <c r="I31" s="42">
        <v>2000</v>
      </c>
      <c r="J31" s="43" t="s">
        <v>227</v>
      </c>
      <c r="K31" s="34">
        <v>41883</v>
      </c>
      <c r="L31" s="34">
        <v>41974</v>
      </c>
      <c r="M31" s="12" t="s">
        <v>224</v>
      </c>
      <c r="N31" s="56" t="s">
        <v>209</v>
      </c>
    </row>
    <row r="32" spans="1:14" s="5" customFormat="1" ht="213" customHeight="1" x14ac:dyDescent="0.2">
      <c r="A32" s="30" t="s">
        <v>110</v>
      </c>
      <c r="B32" s="40" t="s">
        <v>197</v>
      </c>
      <c r="C32" s="41" t="s">
        <v>191</v>
      </c>
      <c r="D32" s="61">
        <v>20</v>
      </c>
      <c r="E32" s="33" t="s">
        <v>190</v>
      </c>
      <c r="F32" s="33" t="s">
        <v>250</v>
      </c>
      <c r="G32" s="57" t="s">
        <v>11</v>
      </c>
      <c r="H32" s="57">
        <v>3</v>
      </c>
      <c r="I32" s="42">
        <v>1812</v>
      </c>
      <c r="J32" s="9" t="s">
        <v>238</v>
      </c>
      <c r="K32" s="34">
        <v>41913</v>
      </c>
      <c r="L32" s="34">
        <v>41974</v>
      </c>
      <c r="M32" s="6" t="s">
        <v>213</v>
      </c>
      <c r="N32" s="6" t="s">
        <v>258</v>
      </c>
    </row>
    <row r="33" spans="1:14" s="5" customFormat="1" ht="117" customHeight="1" x14ac:dyDescent="0.2">
      <c r="A33" s="21" t="s">
        <v>77</v>
      </c>
      <c r="B33" s="22" t="s">
        <v>27</v>
      </c>
      <c r="C33" s="6" t="s">
        <v>88</v>
      </c>
      <c r="D33" s="61">
        <v>21</v>
      </c>
      <c r="E33" s="6" t="s">
        <v>13</v>
      </c>
      <c r="F33" s="6" t="s">
        <v>240</v>
      </c>
      <c r="G33" s="6" t="s">
        <v>48</v>
      </c>
      <c r="H33" s="6">
        <v>12</v>
      </c>
      <c r="I33" s="42">
        <v>1400</v>
      </c>
      <c r="J33" s="9" t="s">
        <v>241</v>
      </c>
      <c r="K33" s="7">
        <v>41913</v>
      </c>
      <c r="L33" s="7">
        <v>42339</v>
      </c>
      <c r="M33" s="12" t="s">
        <v>213</v>
      </c>
      <c r="N33" s="61" t="s">
        <v>253</v>
      </c>
    </row>
    <row r="34" spans="1:14" s="5" customFormat="1" ht="117" customHeight="1" x14ac:dyDescent="0.2">
      <c r="A34" s="21" t="s">
        <v>73</v>
      </c>
      <c r="B34" s="6" t="s">
        <v>38</v>
      </c>
      <c r="C34" s="11" t="s">
        <v>90</v>
      </c>
      <c r="D34" s="61">
        <v>22</v>
      </c>
      <c r="E34" s="6" t="s">
        <v>242</v>
      </c>
      <c r="F34" s="6" t="s">
        <v>269</v>
      </c>
      <c r="G34" s="6" t="s">
        <v>48</v>
      </c>
      <c r="H34" s="6">
        <v>12</v>
      </c>
      <c r="I34" s="42">
        <v>1071</v>
      </c>
      <c r="J34" s="9" t="s">
        <v>243</v>
      </c>
      <c r="K34" s="7">
        <v>41913</v>
      </c>
      <c r="L34" s="7">
        <v>42339</v>
      </c>
      <c r="M34" s="12" t="s">
        <v>213</v>
      </c>
      <c r="N34" s="11"/>
    </row>
    <row r="35" spans="1:14" s="5" customFormat="1" ht="117" customHeight="1" x14ac:dyDescent="0.2">
      <c r="A35" s="21" t="s">
        <v>77</v>
      </c>
      <c r="B35" s="10" t="s">
        <v>31</v>
      </c>
      <c r="C35" s="61" t="s">
        <v>122</v>
      </c>
      <c r="D35" s="61">
        <v>23</v>
      </c>
      <c r="E35" s="61" t="s">
        <v>62</v>
      </c>
      <c r="F35" s="61" t="s">
        <v>233</v>
      </c>
      <c r="G35" s="61" t="s">
        <v>48</v>
      </c>
      <c r="H35" s="61">
        <v>12</v>
      </c>
      <c r="I35" s="42">
        <v>235.76</v>
      </c>
      <c r="J35" s="61" t="s">
        <v>244</v>
      </c>
      <c r="K35" s="7">
        <v>41913</v>
      </c>
      <c r="L35" s="7">
        <v>42339</v>
      </c>
      <c r="M35" s="61" t="s">
        <v>213</v>
      </c>
      <c r="N35" s="61" t="s">
        <v>253</v>
      </c>
    </row>
    <row r="36" spans="1:14" s="5" customFormat="1" ht="117" customHeight="1" x14ac:dyDescent="0.2">
      <c r="A36" s="21" t="s">
        <v>77</v>
      </c>
      <c r="B36" s="10" t="s">
        <v>102</v>
      </c>
      <c r="C36" s="11" t="s">
        <v>93</v>
      </c>
      <c r="D36" s="61">
        <v>24</v>
      </c>
      <c r="E36" s="6" t="s">
        <v>64</v>
      </c>
      <c r="F36" s="6" t="s">
        <v>155</v>
      </c>
      <c r="G36" s="6" t="s">
        <v>48</v>
      </c>
      <c r="H36" s="6">
        <v>12</v>
      </c>
      <c r="I36" s="42">
        <v>1210</v>
      </c>
      <c r="J36" s="9" t="s">
        <v>239</v>
      </c>
      <c r="K36" s="7">
        <v>41913</v>
      </c>
      <c r="L36" s="7">
        <v>42339</v>
      </c>
      <c r="M36" s="12" t="s">
        <v>213</v>
      </c>
      <c r="N36" s="61" t="s">
        <v>253</v>
      </c>
    </row>
    <row r="37" spans="1:14" s="5" customFormat="1" ht="117" customHeight="1" x14ac:dyDescent="0.2">
      <c r="A37" s="21" t="s">
        <v>77</v>
      </c>
      <c r="B37" s="10" t="s">
        <v>103</v>
      </c>
      <c r="C37" s="6" t="s">
        <v>123</v>
      </c>
      <c r="D37" s="61">
        <v>25</v>
      </c>
      <c r="E37" s="6" t="s">
        <v>156</v>
      </c>
      <c r="F37" s="6" t="s">
        <v>232</v>
      </c>
      <c r="G37" s="6" t="s">
        <v>48</v>
      </c>
      <c r="H37" s="6">
        <v>12</v>
      </c>
      <c r="I37" s="42">
        <v>298</v>
      </c>
      <c r="J37" s="6" t="s">
        <v>245</v>
      </c>
      <c r="K37" s="7">
        <v>41913</v>
      </c>
      <c r="L37" s="7">
        <v>42339</v>
      </c>
      <c r="M37" s="12" t="s">
        <v>213</v>
      </c>
      <c r="N37" s="61" t="s">
        <v>253</v>
      </c>
    </row>
    <row r="38" spans="1:14" s="5" customFormat="1" ht="117" customHeight="1" x14ac:dyDescent="0.2">
      <c r="A38" s="21" t="s">
        <v>71</v>
      </c>
      <c r="B38" s="10" t="s">
        <v>248</v>
      </c>
      <c r="C38" s="62" t="s">
        <v>249</v>
      </c>
      <c r="D38" s="61">
        <v>26</v>
      </c>
      <c r="E38" s="61" t="s">
        <v>257</v>
      </c>
      <c r="F38" s="60" t="s">
        <v>251</v>
      </c>
      <c r="G38" s="12" t="s">
        <v>48</v>
      </c>
      <c r="H38" s="61">
        <v>24</v>
      </c>
      <c r="I38" s="42">
        <v>10560</v>
      </c>
      <c r="J38" s="61" t="s">
        <v>247</v>
      </c>
      <c r="K38" s="7">
        <v>41913</v>
      </c>
      <c r="L38" s="7">
        <v>42339</v>
      </c>
      <c r="M38" s="12" t="s">
        <v>213</v>
      </c>
      <c r="N38" s="61" t="s">
        <v>210</v>
      </c>
    </row>
    <row r="39" spans="1:14" s="5" customFormat="1" ht="177.75" customHeight="1" x14ac:dyDescent="0.2">
      <c r="A39" s="30" t="s">
        <v>76</v>
      </c>
      <c r="B39" s="39" t="s">
        <v>35</v>
      </c>
      <c r="C39" s="60" t="s">
        <v>121</v>
      </c>
      <c r="D39" s="61">
        <v>27</v>
      </c>
      <c r="E39" s="60" t="s">
        <v>12</v>
      </c>
      <c r="F39" s="61" t="s">
        <v>260</v>
      </c>
      <c r="G39" s="60" t="s">
        <v>166</v>
      </c>
      <c r="H39" s="60">
        <v>434</v>
      </c>
      <c r="I39" s="42">
        <v>2145.5300000000002</v>
      </c>
      <c r="J39" s="9" t="s">
        <v>261</v>
      </c>
      <c r="K39" s="34">
        <v>41913</v>
      </c>
      <c r="L39" s="34">
        <v>41974</v>
      </c>
      <c r="M39" s="12" t="s">
        <v>213</v>
      </c>
      <c r="N39" s="61" t="s">
        <v>210</v>
      </c>
    </row>
    <row r="40" spans="1:14" s="5" customFormat="1" ht="158.25" customHeight="1" x14ac:dyDescent="0.2">
      <c r="A40" s="21" t="s">
        <v>262</v>
      </c>
      <c r="B40" s="10" t="s">
        <v>32</v>
      </c>
      <c r="C40" s="62" t="s">
        <v>263</v>
      </c>
      <c r="D40" s="61">
        <v>28</v>
      </c>
      <c r="E40" s="60" t="s">
        <v>279</v>
      </c>
      <c r="F40" s="61" t="s">
        <v>280</v>
      </c>
      <c r="G40" s="61" t="s">
        <v>264</v>
      </c>
      <c r="H40" s="61">
        <v>50</v>
      </c>
      <c r="I40" s="42">
        <v>2842</v>
      </c>
      <c r="J40" s="61" t="s">
        <v>265</v>
      </c>
      <c r="K40" s="7">
        <v>41944</v>
      </c>
      <c r="L40" s="7">
        <v>41974</v>
      </c>
      <c r="M40" s="61" t="s">
        <v>213</v>
      </c>
      <c r="N40" s="61" t="s">
        <v>210</v>
      </c>
    </row>
    <row r="41" spans="1:14" s="5" customFormat="1" ht="218.25" customHeight="1" x14ac:dyDescent="0.2">
      <c r="A41" s="30" t="s">
        <v>270</v>
      </c>
      <c r="B41" s="10" t="s">
        <v>272</v>
      </c>
      <c r="C41" s="62" t="s">
        <v>271</v>
      </c>
      <c r="D41" s="61">
        <v>29</v>
      </c>
      <c r="E41" s="60" t="s">
        <v>266</v>
      </c>
      <c r="F41" s="61" t="s">
        <v>267</v>
      </c>
      <c r="G41" s="61" t="s">
        <v>11</v>
      </c>
      <c r="H41" s="61">
        <v>50</v>
      </c>
      <c r="I41" s="42">
        <v>758.6</v>
      </c>
      <c r="J41" s="61" t="s">
        <v>268</v>
      </c>
      <c r="K41" s="7">
        <v>41944</v>
      </c>
      <c r="L41" s="7">
        <v>41974</v>
      </c>
      <c r="M41" s="61" t="s">
        <v>213</v>
      </c>
      <c r="N41" s="61" t="s">
        <v>210</v>
      </c>
    </row>
    <row r="42" spans="1:14" s="5" customFormat="1" ht="245.25" customHeight="1" x14ac:dyDescent="0.2">
      <c r="A42" s="21" t="s">
        <v>111</v>
      </c>
      <c r="B42" s="10" t="s">
        <v>105</v>
      </c>
      <c r="C42" s="6" t="s">
        <v>101</v>
      </c>
      <c r="D42" s="61">
        <v>30</v>
      </c>
      <c r="E42" s="6" t="s">
        <v>67</v>
      </c>
      <c r="F42" s="6" t="s">
        <v>154</v>
      </c>
      <c r="G42" s="6" t="s">
        <v>63</v>
      </c>
      <c r="H42" s="6">
        <v>1</v>
      </c>
      <c r="I42" s="42">
        <v>2133</v>
      </c>
      <c r="J42" s="9" t="s">
        <v>273</v>
      </c>
      <c r="K42" s="7">
        <v>41944</v>
      </c>
      <c r="L42" s="7">
        <v>41974</v>
      </c>
      <c r="M42" s="12" t="s">
        <v>213</v>
      </c>
      <c r="N42" s="61" t="s">
        <v>274</v>
      </c>
    </row>
    <row r="43" spans="1:14" ht="183.75" customHeight="1" x14ac:dyDescent="0.2">
      <c r="A43" s="25" t="s">
        <v>195</v>
      </c>
      <c r="B43" s="10" t="s">
        <v>254</v>
      </c>
      <c r="C43" s="11" t="s">
        <v>89</v>
      </c>
      <c r="D43" s="61">
        <v>31</v>
      </c>
      <c r="E43" s="6" t="s">
        <v>281</v>
      </c>
      <c r="F43" s="61" t="s">
        <v>256</v>
      </c>
      <c r="G43" s="6" t="s">
        <v>11</v>
      </c>
      <c r="H43" s="6">
        <v>4350</v>
      </c>
      <c r="I43" s="91">
        <v>2426</v>
      </c>
      <c r="J43" s="9" t="s">
        <v>255</v>
      </c>
      <c r="K43" s="7">
        <v>41944</v>
      </c>
      <c r="L43" s="7">
        <v>41974</v>
      </c>
      <c r="M43" s="12" t="s">
        <v>213</v>
      </c>
      <c r="N43" s="61" t="s">
        <v>207</v>
      </c>
    </row>
    <row r="44" spans="1:14" s="5" customFormat="1" ht="80.25" customHeight="1" x14ac:dyDescent="0.2">
      <c r="A44" s="21" t="s">
        <v>74</v>
      </c>
      <c r="B44" s="10" t="s">
        <v>30</v>
      </c>
      <c r="C44" s="11" t="s">
        <v>91</v>
      </c>
      <c r="D44" s="61">
        <v>32</v>
      </c>
      <c r="E44" s="6" t="s">
        <v>60</v>
      </c>
      <c r="F44" s="6" t="s">
        <v>51</v>
      </c>
      <c r="G44" s="6" t="s">
        <v>14</v>
      </c>
      <c r="H44" s="6" t="s">
        <v>15</v>
      </c>
      <c r="I44" s="42">
        <v>13500</v>
      </c>
      <c r="J44" s="9" t="s">
        <v>147</v>
      </c>
      <c r="K44" s="7">
        <v>41944</v>
      </c>
      <c r="L44" s="7">
        <v>42339</v>
      </c>
      <c r="M44" s="12" t="s">
        <v>259</v>
      </c>
      <c r="N44" s="61" t="s">
        <v>253</v>
      </c>
    </row>
    <row r="45" spans="1:14" s="8" customFormat="1" ht="111" customHeight="1" x14ac:dyDescent="0.2">
      <c r="A45" s="21" t="s">
        <v>75</v>
      </c>
      <c r="B45" s="10" t="s">
        <v>28</v>
      </c>
      <c r="C45" s="61" t="s">
        <v>84</v>
      </c>
      <c r="D45" s="61">
        <v>33</v>
      </c>
      <c r="E45" s="61" t="s">
        <v>4</v>
      </c>
      <c r="F45" s="61" t="s">
        <v>119</v>
      </c>
      <c r="G45" s="61" t="s">
        <v>48</v>
      </c>
      <c r="H45" s="61">
        <v>12</v>
      </c>
      <c r="I45" s="42">
        <v>350</v>
      </c>
      <c r="J45" s="61" t="s">
        <v>145</v>
      </c>
      <c r="K45" s="7">
        <v>41944</v>
      </c>
      <c r="L45" s="7">
        <v>42339</v>
      </c>
      <c r="M45" s="61" t="s">
        <v>1</v>
      </c>
      <c r="N45" s="62"/>
    </row>
    <row r="46" spans="1:14" ht="92.25" customHeight="1" x14ac:dyDescent="0.2">
      <c r="A46" s="21" t="s">
        <v>73</v>
      </c>
      <c r="B46" s="10" t="s">
        <v>29</v>
      </c>
      <c r="C46" s="6" t="s">
        <v>92</v>
      </c>
      <c r="D46" s="61">
        <v>34</v>
      </c>
      <c r="E46" s="6" t="s">
        <v>285</v>
      </c>
      <c r="F46" s="6" t="s">
        <v>286</v>
      </c>
      <c r="G46" s="6" t="s">
        <v>16</v>
      </c>
      <c r="H46" s="6" t="s">
        <v>17</v>
      </c>
      <c r="I46" s="91">
        <v>4372</v>
      </c>
      <c r="J46" s="9" t="s">
        <v>275</v>
      </c>
      <c r="K46" s="7">
        <v>41944</v>
      </c>
      <c r="L46" s="7">
        <v>42339</v>
      </c>
      <c r="M46" s="12" t="s">
        <v>213</v>
      </c>
      <c r="N46" s="61" t="s">
        <v>252</v>
      </c>
    </row>
    <row r="47" spans="1:14" s="8" customFormat="1" ht="115.5" customHeight="1" x14ac:dyDescent="0.2">
      <c r="A47" s="21" t="s">
        <v>73</v>
      </c>
      <c r="B47" s="6" t="s">
        <v>32</v>
      </c>
      <c r="C47" s="6" t="s">
        <v>79</v>
      </c>
      <c r="D47" s="61">
        <v>35</v>
      </c>
      <c r="E47" s="6" t="s">
        <v>3</v>
      </c>
      <c r="F47" s="6" t="s">
        <v>114</v>
      </c>
      <c r="G47" s="6" t="s">
        <v>48</v>
      </c>
      <c r="H47" s="6">
        <v>12</v>
      </c>
      <c r="I47" s="42">
        <v>1300</v>
      </c>
      <c r="J47" s="6" t="s">
        <v>145</v>
      </c>
      <c r="K47" s="7">
        <v>41944</v>
      </c>
      <c r="L47" s="7">
        <v>42339</v>
      </c>
      <c r="M47" s="12" t="s">
        <v>1</v>
      </c>
      <c r="N47" s="13"/>
    </row>
    <row r="48" spans="1:14" ht="100.5" customHeight="1" x14ac:dyDescent="0.2">
      <c r="A48" s="21" t="s">
        <v>70</v>
      </c>
      <c r="B48" s="61" t="s">
        <v>55</v>
      </c>
      <c r="C48" s="61" t="s">
        <v>83</v>
      </c>
      <c r="D48" s="61">
        <v>36</v>
      </c>
      <c r="E48" s="61" t="s">
        <v>78</v>
      </c>
      <c r="F48" s="61" t="s">
        <v>118</v>
      </c>
      <c r="G48" s="61" t="s">
        <v>48</v>
      </c>
      <c r="H48" s="61">
        <v>12</v>
      </c>
      <c r="I48" s="42">
        <v>6250</v>
      </c>
      <c r="J48" s="61" t="s">
        <v>145</v>
      </c>
      <c r="K48" s="7">
        <v>41944</v>
      </c>
      <c r="L48" s="7">
        <v>42339</v>
      </c>
      <c r="M48" s="61" t="s">
        <v>1</v>
      </c>
      <c r="N48" s="13"/>
    </row>
    <row r="49" spans="1:35" s="8" customFormat="1" ht="112.5" customHeight="1" x14ac:dyDescent="0.2">
      <c r="A49" s="25" t="s">
        <v>71</v>
      </c>
      <c r="B49" s="23" t="s">
        <v>56</v>
      </c>
      <c r="C49" s="6" t="s">
        <v>80</v>
      </c>
      <c r="D49" s="61">
        <v>37</v>
      </c>
      <c r="E49" s="24" t="s">
        <v>0</v>
      </c>
      <c r="F49" s="6" t="s">
        <v>116</v>
      </c>
      <c r="G49" s="6" t="s">
        <v>48</v>
      </c>
      <c r="H49" s="6">
        <v>12</v>
      </c>
      <c r="I49" s="42">
        <v>3577</v>
      </c>
      <c r="J49" s="6" t="s">
        <v>145</v>
      </c>
      <c r="K49" s="7">
        <v>41944</v>
      </c>
      <c r="L49" s="7">
        <v>42339</v>
      </c>
      <c r="M49" s="12" t="s">
        <v>1</v>
      </c>
      <c r="N49" s="11"/>
    </row>
    <row r="50" spans="1:35" ht="75.75" customHeight="1" x14ac:dyDescent="0.2">
      <c r="A50" s="21" t="s">
        <v>72</v>
      </c>
      <c r="B50" s="10" t="s">
        <v>39</v>
      </c>
      <c r="C50" s="6" t="s">
        <v>80</v>
      </c>
      <c r="D50" s="61">
        <v>38</v>
      </c>
      <c r="E50" s="24" t="s">
        <v>0</v>
      </c>
      <c r="F50" s="6" t="s">
        <v>116</v>
      </c>
      <c r="G50" s="6" t="s">
        <v>48</v>
      </c>
      <c r="H50" s="6">
        <v>12</v>
      </c>
      <c r="I50" s="42">
        <v>811</v>
      </c>
      <c r="J50" s="6" t="s">
        <v>145</v>
      </c>
      <c r="K50" s="7">
        <v>41944</v>
      </c>
      <c r="L50" s="7">
        <v>42339</v>
      </c>
      <c r="M50" s="12" t="s">
        <v>1</v>
      </c>
      <c r="N50" s="11"/>
      <c r="O50" s="5"/>
      <c r="P50" s="5"/>
      <c r="Q50" s="5"/>
      <c r="R50" s="5"/>
      <c r="S50" s="5"/>
      <c r="T50" s="5"/>
      <c r="U50" s="5"/>
      <c r="V50" s="5"/>
      <c r="W50" s="5"/>
      <c r="X50" s="5"/>
      <c r="Y50" s="5"/>
      <c r="Z50" s="5"/>
      <c r="AA50" s="5"/>
      <c r="AB50" s="5"/>
      <c r="AC50" s="5"/>
      <c r="AD50" s="5"/>
      <c r="AE50" s="5"/>
      <c r="AF50" s="5"/>
      <c r="AG50" s="5"/>
      <c r="AH50" s="5"/>
      <c r="AI50" s="5"/>
    </row>
    <row r="51" spans="1:35" ht="121.5" customHeight="1" x14ac:dyDescent="0.2">
      <c r="A51" s="21" t="s">
        <v>72</v>
      </c>
      <c r="B51" s="10" t="s">
        <v>39</v>
      </c>
      <c r="C51" s="6" t="s">
        <v>81</v>
      </c>
      <c r="D51" s="61">
        <v>39</v>
      </c>
      <c r="E51" s="24" t="s">
        <v>284</v>
      </c>
      <c r="F51" s="6" t="s">
        <v>117</v>
      </c>
      <c r="G51" s="6" t="s">
        <v>48</v>
      </c>
      <c r="H51" s="6">
        <v>12</v>
      </c>
      <c r="I51" s="42">
        <v>12400</v>
      </c>
      <c r="J51" s="6" t="s">
        <v>145</v>
      </c>
      <c r="K51" s="7">
        <v>41944</v>
      </c>
      <c r="L51" s="7">
        <v>42339</v>
      </c>
      <c r="M51" s="12" t="s">
        <v>1</v>
      </c>
      <c r="N51" s="13"/>
      <c r="O51" s="5"/>
      <c r="P51" s="5"/>
      <c r="Q51" s="5"/>
      <c r="R51" s="5"/>
      <c r="S51" s="5"/>
      <c r="T51" s="5"/>
      <c r="U51" s="5"/>
      <c r="V51" s="5"/>
      <c r="W51" s="5"/>
      <c r="X51" s="5"/>
      <c r="Y51" s="5"/>
      <c r="Z51" s="5"/>
      <c r="AA51" s="5"/>
      <c r="AB51" s="5"/>
      <c r="AC51" s="5"/>
      <c r="AD51" s="5"/>
      <c r="AE51" s="5"/>
      <c r="AF51" s="5"/>
      <c r="AG51" s="5"/>
      <c r="AH51" s="5"/>
      <c r="AI51" s="5"/>
    </row>
    <row r="52" spans="1:35" ht="123.75" customHeight="1" x14ac:dyDescent="0.2">
      <c r="A52" s="21" t="s">
        <v>72</v>
      </c>
      <c r="B52" s="6" t="s">
        <v>40</v>
      </c>
      <c r="C52" s="28" t="s">
        <v>134</v>
      </c>
      <c r="D52" s="61">
        <v>40</v>
      </c>
      <c r="E52" s="6" t="s">
        <v>283</v>
      </c>
      <c r="F52" s="6" t="s">
        <v>282</v>
      </c>
      <c r="G52" s="6" t="s">
        <v>48</v>
      </c>
      <c r="H52" s="6">
        <v>12</v>
      </c>
      <c r="I52" s="42">
        <v>731.62</v>
      </c>
      <c r="J52" s="9" t="s">
        <v>276</v>
      </c>
      <c r="K52" s="7">
        <v>41944</v>
      </c>
      <c r="L52" s="7">
        <v>42339</v>
      </c>
      <c r="M52" s="12" t="s">
        <v>213</v>
      </c>
      <c r="N52" s="60" t="s">
        <v>205</v>
      </c>
      <c r="X52" s="5"/>
      <c r="Y52" s="5"/>
      <c r="Z52" s="5"/>
      <c r="AA52" s="5"/>
      <c r="AB52" s="5"/>
      <c r="AC52" s="5"/>
      <c r="AD52" s="5"/>
      <c r="AE52" s="5"/>
      <c r="AF52" s="5"/>
      <c r="AG52" s="5"/>
      <c r="AH52" s="5"/>
      <c r="AI52" s="5"/>
    </row>
    <row r="53" spans="1:35" ht="110.25" customHeight="1" x14ac:dyDescent="0.2">
      <c r="A53" s="26" t="s">
        <v>77</v>
      </c>
      <c r="B53" s="27" t="s">
        <v>57</v>
      </c>
      <c r="C53" s="6" t="s">
        <v>133</v>
      </c>
      <c r="D53" s="61">
        <v>41</v>
      </c>
      <c r="E53" s="6" t="s">
        <v>61</v>
      </c>
      <c r="F53" s="6" t="s">
        <v>50</v>
      </c>
      <c r="G53" s="6" t="s">
        <v>14</v>
      </c>
      <c r="H53" s="6" t="s">
        <v>15</v>
      </c>
      <c r="I53" s="42">
        <v>30000</v>
      </c>
      <c r="J53" s="9" t="s">
        <v>277</v>
      </c>
      <c r="K53" s="34">
        <v>41944</v>
      </c>
      <c r="L53" s="7">
        <v>42339</v>
      </c>
      <c r="M53" s="12" t="s">
        <v>259</v>
      </c>
      <c r="N53" s="13"/>
      <c r="X53" s="5"/>
      <c r="Y53" s="5"/>
      <c r="Z53" s="5"/>
      <c r="AA53" s="5"/>
      <c r="AB53" s="5"/>
      <c r="AC53" s="5"/>
      <c r="AD53" s="5"/>
      <c r="AE53" s="5"/>
      <c r="AF53" s="5"/>
      <c r="AG53" s="5"/>
      <c r="AH53" s="5"/>
      <c r="AI53" s="5"/>
    </row>
    <row r="54" spans="1:35" s="53" customFormat="1" ht="102" customHeight="1" x14ac:dyDescent="0.2">
      <c r="A54" s="21" t="s">
        <v>74</v>
      </c>
      <c r="B54" s="6" t="s">
        <v>37</v>
      </c>
      <c r="C54" s="29" t="s">
        <v>86</v>
      </c>
      <c r="D54" s="61">
        <v>42</v>
      </c>
      <c r="E54" s="23" t="s">
        <v>9</v>
      </c>
      <c r="F54" s="50" t="s">
        <v>231</v>
      </c>
      <c r="G54" s="6" t="s">
        <v>10</v>
      </c>
      <c r="H54" s="6">
        <v>6</v>
      </c>
      <c r="I54" s="42">
        <v>2500</v>
      </c>
      <c r="J54" s="9" t="s">
        <v>146</v>
      </c>
      <c r="K54" s="7">
        <v>41944</v>
      </c>
      <c r="L54" s="7">
        <v>42339</v>
      </c>
      <c r="M54" s="12" t="s">
        <v>213</v>
      </c>
      <c r="N54" s="11"/>
    </row>
    <row r="55" spans="1:35" s="53" customFormat="1" ht="103.5" customHeight="1" x14ac:dyDescent="0.2">
      <c r="A55" s="44" t="s">
        <v>75</v>
      </c>
      <c r="B55" s="65" t="s">
        <v>33</v>
      </c>
      <c r="C55" s="60" t="s">
        <v>82</v>
      </c>
      <c r="D55" s="61">
        <v>43</v>
      </c>
      <c r="E55" s="60" t="s">
        <v>2</v>
      </c>
      <c r="F55" s="47" t="s">
        <v>115</v>
      </c>
      <c r="G55" s="60" t="s">
        <v>48</v>
      </c>
      <c r="H55" s="60">
        <v>12</v>
      </c>
      <c r="I55" s="42">
        <v>1500</v>
      </c>
      <c r="J55" s="60" t="s">
        <v>145</v>
      </c>
      <c r="K55" s="34">
        <v>41944</v>
      </c>
      <c r="L55" s="34">
        <v>42339</v>
      </c>
      <c r="M55" s="35" t="s">
        <v>1</v>
      </c>
      <c r="N55" s="41"/>
    </row>
    <row r="56" spans="1:35" s="53" customFormat="1" ht="123" customHeight="1" x14ac:dyDescent="0.2">
      <c r="A56" s="30" t="s">
        <v>72</v>
      </c>
      <c r="B56" s="60" t="s">
        <v>41</v>
      </c>
      <c r="C56" s="60" t="s">
        <v>130</v>
      </c>
      <c r="D56" s="61">
        <v>44</v>
      </c>
      <c r="E56" s="60" t="s">
        <v>129</v>
      </c>
      <c r="F56" s="47" t="s">
        <v>127</v>
      </c>
      <c r="G56" s="60" t="s">
        <v>128</v>
      </c>
      <c r="H56" s="60">
        <v>44</v>
      </c>
      <c r="I56" s="42">
        <v>85000</v>
      </c>
      <c r="J56" s="43" t="s">
        <v>148</v>
      </c>
      <c r="K56" s="34">
        <v>41944</v>
      </c>
      <c r="L56" s="34">
        <v>42339</v>
      </c>
      <c r="M56" s="60" t="s">
        <v>5</v>
      </c>
      <c r="N56" s="41"/>
    </row>
    <row r="57" spans="1:35" s="53" customFormat="1" ht="114.75" customHeight="1" x14ac:dyDescent="0.2">
      <c r="A57" s="66" t="s">
        <v>131</v>
      </c>
      <c r="B57" s="60" t="s">
        <v>32</v>
      </c>
      <c r="C57" s="41" t="s">
        <v>157</v>
      </c>
      <c r="D57" s="61">
        <v>45</v>
      </c>
      <c r="E57" s="60" t="s">
        <v>159</v>
      </c>
      <c r="F57" s="60" t="s">
        <v>160</v>
      </c>
      <c r="G57" s="60" t="s">
        <v>48</v>
      </c>
      <c r="H57" s="60">
        <v>12</v>
      </c>
      <c r="I57" s="42">
        <v>320</v>
      </c>
      <c r="J57" s="43" t="s">
        <v>145</v>
      </c>
      <c r="K57" s="34">
        <v>41974</v>
      </c>
      <c r="L57" s="34">
        <v>42339</v>
      </c>
      <c r="M57" s="60" t="s">
        <v>1</v>
      </c>
      <c r="N57" s="41"/>
    </row>
    <row r="58" spans="1:35" s="53" customFormat="1" ht="110.25" customHeight="1" x14ac:dyDescent="0.2">
      <c r="A58" s="30" t="s">
        <v>73</v>
      </c>
      <c r="B58" s="40" t="s">
        <v>158</v>
      </c>
      <c r="C58" s="41" t="s">
        <v>87</v>
      </c>
      <c r="D58" s="61">
        <v>46</v>
      </c>
      <c r="E58" s="60" t="s">
        <v>18</v>
      </c>
      <c r="F58" s="60" t="s">
        <v>132</v>
      </c>
      <c r="G58" s="60" t="s">
        <v>48</v>
      </c>
      <c r="H58" s="60">
        <v>12</v>
      </c>
      <c r="I58" s="42">
        <v>167.08799999999999</v>
      </c>
      <c r="J58" s="60" t="s">
        <v>149</v>
      </c>
      <c r="K58" s="34">
        <v>41974</v>
      </c>
      <c r="L58" s="34">
        <v>42339</v>
      </c>
      <c r="M58" s="35" t="s">
        <v>213</v>
      </c>
      <c r="N58" s="41"/>
    </row>
    <row r="59" spans="1:35" s="53" customFormat="1" ht="104.25" customHeight="1" x14ac:dyDescent="0.2">
      <c r="A59" s="30" t="s">
        <v>73</v>
      </c>
      <c r="B59" s="40"/>
      <c r="C59" s="60"/>
      <c r="D59" s="60"/>
      <c r="E59" s="60"/>
      <c r="F59" s="39"/>
      <c r="G59" s="63"/>
      <c r="H59" s="64"/>
      <c r="I59" s="48">
        <v>920</v>
      </c>
      <c r="J59" s="60"/>
      <c r="K59" s="60"/>
      <c r="L59" s="60"/>
      <c r="M59" s="60" t="s">
        <v>192</v>
      </c>
      <c r="N59" s="60"/>
    </row>
    <row r="60" spans="1:35" s="53" customFormat="1" ht="110.25" customHeight="1" x14ac:dyDescent="0.2">
      <c r="A60" s="30" t="s">
        <v>178</v>
      </c>
      <c r="B60" s="60"/>
      <c r="C60" s="60"/>
      <c r="D60" s="60"/>
      <c r="E60" s="60"/>
      <c r="F60" s="39"/>
      <c r="G60" s="35"/>
      <c r="H60" s="60"/>
      <c r="I60" s="48">
        <v>1800</v>
      </c>
      <c r="J60" s="60"/>
      <c r="K60" s="60"/>
      <c r="L60" s="60"/>
      <c r="M60" s="60" t="s">
        <v>192</v>
      </c>
      <c r="N60" s="45"/>
    </row>
    <row r="61" spans="1:35" s="53" customFormat="1" ht="116.25" customHeight="1" x14ac:dyDescent="0.2">
      <c r="A61" s="30" t="s">
        <v>193</v>
      </c>
      <c r="B61" s="60"/>
      <c r="C61" s="60"/>
      <c r="D61" s="60"/>
      <c r="E61" s="60"/>
      <c r="F61" s="39"/>
      <c r="G61" s="60"/>
      <c r="H61" s="60"/>
      <c r="I61" s="48">
        <v>700</v>
      </c>
      <c r="J61" s="60"/>
      <c r="K61" s="60"/>
      <c r="L61" s="60"/>
      <c r="M61" s="60" t="s">
        <v>192</v>
      </c>
      <c r="N61" s="60"/>
    </row>
    <row r="62" spans="1:35" s="53" customFormat="1" ht="105.75" customHeight="1" x14ac:dyDescent="0.2">
      <c r="A62" s="30" t="s">
        <v>76</v>
      </c>
      <c r="B62" s="60"/>
      <c r="C62" s="60"/>
      <c r="D62" s="60"/>
      <c r="E62" s="60"/>
      <c r="F62" s="39"/>
      <c r="G62" s="35"/>
      <c r="H62" s="60"/>
      <c r="I62" s="48">
        <v>700</v>
      </c>
      <c r="J62" s="60"/>
      <c r="K62" s="60"/>
      <c r="L62" s="60"/>
      <c r="M62" s="60" t="s">
        <v>192</v>
      </c>
      <c r="N62" s="45"/>
    </row>
    <row r="63" spans="1:35" s="53" customFormat="1" ht="116.25" customHeight="1" x14ac:dyDescent="0.2">
      <c r="A63" s="30" t="s">
        <v>71</v>
      </c>
      <c r="B63" s="60"/>
      <c r="C63" s="60"/>
      <c r="D63" s="60"/>
      <c r="E63" s="60"/>
      <c r="F63" s="39"/>
      <c r="G63" s="35"/>
      <c r="H63" s="60"/>
      <c r="I63" s="48">
        <v>600</v>
      </c>
      <c r="J63" s="60"/>
      <c r="K63" s="60"/>
      <c r="L63" s="60"/>
      <c r="M63" s="60" t="s">
        <v>192</v>
      </c>
      <c r="N63" s="45"/>
    </row>
    <row r="64" spans="1:35" s="53" customFormat="1" ht="116.25" customHeight="1" x14ac:dyDescent="0.2">
      <c r="A64" s="30" t="s">
        <v>194</v>
      </c>
      <c r="B64" s="60"/>
      <c r="C64" s="60"/>
      <c r="D64" s="60"/>
      <c r="E64" s="60"/>
      <c r="F64" s="39"/>
      <c r="G64" s="60"/>
      <c r="H64" s="60"/>
      <c r="I64" s="48">
        <v>700</v>
      </c>
      <c r="J64" s="60"/>
      <c r="K64" s="60"/>
      <c r="L64" s="60"/>
      <c r="M64" s="60" t="s">
        <v>192</v>
      </c>
      <c r="N64" s="60"/>
    </row>
    <row r="65" spans="1:14" s="53" customFormat="1" ht="116.25" customHeight="1" x14ac:dyDescent="0.2">
      <c r="A65" s="30" t="s">
        <v>77</v>
      </c>
      <c r="B65" s="60"/>
      <c r="C65" s="60"/>
      <c r="D65" s="60"/>
      <c r="E65" s="60"/>
      <c r="F65" s="39"/>
      <c r="G65" s="35"/>
      <c r="H65" s="60"/>
      <c r="I65" s="48">
        <v>900</v>
      </c>
      <c r="J65" s="60"/>
      <c r="K65" s="60"/>
      <c r="L65" s="60"/>
      <c r="M65" s="60" t="s">
        <v>192</v>
      </c>
      <c r="N65" s="45"/>
    </row>
    <row r="66" spans="1:14" s="53" customFormat="1" ht="97.5" customHeight="1" x14ac:dyDescent="0.2">
      <c r="A66" s="30" t="s">
        <v>74</v>
      </c>
      <c r="B66" s="60"/>
      <c r="C66" s="60"/>
      <c r="D66" s="60"/>
      <c r="E66" s="60"/>
      <c r="F66" s="39"/>
      <c r="G66" s="35"/>
      <c r="H66" s="60"/>
      <c r="I66" s="48">
        <v>900</v>
      </c>
      <c r="J66" s="60"/>
      <c r="K66" s="60"/>
      <c r="L66" s="60"/>
      <c r="M66" s="60" t="s">
        <v>192</v>
      </c>
      <c r="N66" s="45"/>
    </row>
    <row r="67" spans="1:14" s="53" customFormat="1" ht="102" customHeight="1" x14ac:dyDescent="0.2">
      <c r="A67" s="30" t="s">
        <v>195</v>
      </c>
      <c r="B67" s="60"/>
      <c r="C67" s="60"/>
      <c r="D67" s="60"/>
      <c r="E67" s="60"/>
      <c r="F67" s="39"/>
      <c r="G67" s="64"/>
      <c r="H67" s="64"/>
      <c r="I67" s="48">
        <v>900</v>
      </c>
      <c r="J67" s="60"/>
      <c r="K67" s="60"/>
      <c r="L67" s="60"/>
      <c r="M67" s="60" t="s">
        <v>192</v>
      </c>
      <c r="N67" s="60"/>
    </row>
    <row r="68" spans="1:14" s="53" customFormat="1" ht="102" customHeight="1" x14ac:dyDescent="0.2">
      <c r="A68" s="30" t="s">
        <v>110</v>
      </c>
      <c r="B68" s="60"/>
      <c r="C68" s="60"/>
      <c r="D68" s="60"/>
      <c r="E68" s="60"/>
      <c r="F68" s="39"/>
      <c r="G68" s="64"/>
      <c r="H68" s="64"/>
      <c r="I68" s="48">
        <v>1100</v>
      </c>
      <c r="J68" s="60"/>
      <c r="K68" s="60"/>
      <c r="L68" s="60"/>
      <c r="M68" s="60" t="s">
        <v>192</v>
      </c>
      <c r="N68" s="60"/>
    </row>
    <row r="69" spans="1:14" s="53" customFormat="1" ht="102" customHeight="1" x14ac:dyDescent="0.2">
      <c r="A69" s="30" t="s">
        <v>75</v>
      </c>
      <c r="B69" s="60"/>
      <c r="C69" s="60"/>
      <c r="D69" s="60"/>
      <c r="E69" s="60"/>
      <c r="F69" s="39"/>
      <c r="G69" s="64"/>
      <c r="H69" s="64"/>
      <c r="I69" s="48">
        <v>1280</v>
      </c>
      <c r="J69" s="60"/>
      <c r="K69" s="60"/>
      <c r="L69" s="60"/>
      <c r="M69" s="60" t="s">
        <v>192</v>
      </c>
      <c r="N69" s="60"/>
    </row>
    <row r="70" spans="1:14" s="53" customFormat="1" ht="102" customHeight="1" x14ac:dyDescent="0.2">
      <c r="A70" s="59"/>
      <c r="B70" s="60"/>
      <c r="C70" s="41"/>
      <c r="D70" s="59"/>
      <c r="E70" s="59"/>
      <c r="F70" s="40"/>
      <c r="G70" s="67"/>
      <c r="H70" s="67"/>
      <c r="I70" s="42">
        <f>SUM(I59:I69)</f>
        <v>10500</v>
      </c>
      <c r="J70" s="59"/>
      <c r="K70" s="40"/>
      <c r="L70" s="41"/>
      <c r="M70" s="68" t="s">
        <v>135</v>
      </c>
      <c r="N70" s="59"/>
    </row>
    <row r="71" spans="1:14" s="53" customFormat="1" ht="102" customHeight="1" x14ac:dyDescent="0.2">
      <c r="A71" s="40"/>
      <c r="B71" s="41"/>
      <c r="C71" s="41"/>
      <c r="D71" s="59"/>
      <c r="E71" s="59"/>
      <c r="F71" s="40"/>
      <c r="G71" s="64"/>
      <c r="H71" s="64"/>
      <c r="I71" s="42">
        <v>45584.86</v>
      </c>
      <c r="J71" s="59"/>
      <c r="K71" s="40"/>
      <c r="L71" s="40"/>
      <c r="M71" s="60" t="s">
        <v>136</v>
      </c>
      <c r="N71" s="59"/>
    </row>
    <row r="72" spans="1:14" s="53" customFormat="1" ht="102" customHeight="1" x14ac:dyDescent="0.2">
      <c r="A72" s="40"/>
      <c r="B72" s="41"/>
      <c r="C72" s="69"/>
      <c r="D72" s="69"/>
      <c r="E72" s="69"/>
      <c r="F72" s="69"/>
      <c r="G72" s="69"/>
      <c r="H72" s="69"/>
      <c r="I72" s="42" t="s">
        <v>278</v>
      </c>
      <c r="J72" s="70"/>
      <c r="K72" s="70"/>
      <c r="L72" s="70"/>
      <c r="M72" s="89" t="s">
        <v>137</v>
      </c>
      <c r="N72" s="59"/>
    </row>
    <row r="73" spans="1:14" s="53" customFormat="1" ht="102" customHeight="1" x14ac:dyDescent="0.2">
      <c r="A73" s="71"/>
      <c r="B73" s="71"/>
      <c r="C73" s="72"/>
      <c r="D73" s="73"/>
      <c r="E73" s="73"/>
      <c r="F73" s="74"/>
      <c r="G73" s="88">
        <f>SUM(I13:I69)</f>
        <v>263508.989</v>
      </c>
      <c r="H73" s="90"/>
      <c r="I73" s="87">
        <f>I43+I42+I39+I32+I31+I30+I29+I28+I27+I26+I25+I24+I23+I22+I21+I20+I18+I17+I16+I15+I14+I13+19093+10500</f>
        <v>72112.570999999996</v>
      </c>
      <c r="J73" s="73"/>
      <c r="K73" s="104" t="s">
        <v>150</v>
      </c>
      <c r="L73" s="104"/>
      <c r="M73" s="104"/>
      <c r="N73" s="104"/>
    </row>
    <row r="74" spans="1:14" s="53" customFormat="1" ht="102" customHeight="1" x14ac:dyDescent="0.2">
      <c r="A74" s="74"/>
      <c r="B74" s="72"/>
      <c r="C74" s="72"/>
      <c r="D74" s="73"/>
      <c r="E74" s="73"/>
      <c r="F74" s="74"/>
      <c r="G74" s="90"/>
      <c r="H74" s="90"/>
      <c r="I74" s="87"/>
      <c r="J74" s="73"/>
      <c r="K74" s="95" t="s">
        <v>203</v>
      </c>
      <c r="L74" s="95"/>
      <c r="M74" s="95"/>
      <c r="N74" s="95"/>
    </row>
    <row r="75" spans="1:14" s="53" customFormat="1" ht="102" customHeight="1" x14ac:dyDescent="0.3">
      <c r="A75" s="75"/>
      <c r="B75" s="76"/>
      <c r="C75" s="76"/>
      <c r="D75" s="76"/>
      <c r="E75" s="76"/>
      <c r="F75" s="76"/>
      <c r="G75" s="77"/>
      <c r="H75" s="78"/>
      <c r="I75" s="78"/>
      <c r="J75" s="79"/>
      <c r="K75" s="80"/>
      <c r="L75" s="92">
        <v>41954</v>
      </c>
      <c r="M75" s="80"/>
      <c r="N75" s="80"/>
    </row>
    <row r="76" spans="1:14" s="53" customFormat="1" ht="102" customHeight="1" x14ac:dyDescent="0.3">
      <c r="A76" s="81"/>
      <c r="B76" s="76"/>
      <c r="C76" s="76"/>
      <c r="D76" s="76"/>
      <c r="E76" s="76"/>
      <c r="F76" s="76"/>
      <c r="G76" s="77"/>
      <c r="H76" s="78"/>
      <c r="I76" s="82"/>
      <c r="J76" s="79"/>
      <c r="K76" s="80"/>
      <c r="L76" s="80"/>
      <c r="M76" s="80"/>
      <c r="N76" s="80"/>
    </row>
    <row r="77" spans="1:14" s="53" customFormat="1" ht="102" customHeight="1" x14ac:dyDescent="0.3">
      <c r="A77" s="81"/>
      <c r="B77" s="76"/>
      <c r="C77" s="76"/>
      <c r="D77" s="76"/>
      <c r="E77" s="76"/>
      <c r="F77" s="76"/>
      <c r="G77" s="77"/>
      <c r="H77" s="78"/>
      <c r="I77" s="78"/>
      <c r="J77" s="79"/>
      <c r="K77" s="80"/>
      <c r="L77" s="80"/>
      <c r="M77" s="80"/>
      <c r="N77" s="80"/>
    </row>
    <row r="78" spans="1:14" s="53" customFormat="1" ht="102" customHeight="1" x14ac:dyDescent="0.3">
      <c r="A78" s="81"/>
      <c r="B78" s="94" t="s">
        <v>65</v>
      </c>
      <c r="C78" s="94"/>
      <c r="D78" s="94"/>
      <c r="E78" s="94"/>
      <c r="F78" s="94"/>
      <c r="G78" s="77"/>
      <c r="H78" s="78"/>
      <c r="I78" s="78"/>
      <c r="J78" s="79"/>
      <c r="K78" s="83"/>
      <c r="L78" s="83"/>
      <c r="M78" s="83"/>
      <c r="N78" s="80"/>
    </row>
    <row r="79" spans="1:14" s="53" customFormat="1" ht="102" customHeight="1" x14ac:dyDescent="0.2">
      <c r="A79" s="81"/>
      <c r="B79" s="93" t="s">
        <v>52</v>
      </c>
      <c r="C79" s="93"/>
      <c r="D79" s="93"/>
      <c r="E79" s="93"/>
      <c r="F79" s="93"/>
      <c r="H79" s="93" t="s">
        <v>53</v>
      </c>
      <c r="I79" s="93"/>
      <c r="J79" s="84"/>
      <c r="K79" s="96" t="s">
        <v>54</v>
      </c>
      <c r="L79" s="96"/>
      <c r="M79" s="96"/>
    </row>
    <row r="80" spans="1:14" s="53" customFormat="1" ht="35.25" customHeight="1" x14ac:dyDescent="0.2">
      <c r="A80" s="85"/>
      <c r="C80" s="84"/>
      <c r="D80" s="84"/>
      <c r="J80" s="84"/>
      <c r="M80" s="84"/>
    </row>
    <row r="81" spans="1:14" s="53" customFormat="1" ht="43.5" customHeight="1" x14ac:dyDescent="0.2">
      <c r="A81" s="81"/>
      <c r="B81" s="86"/>
      <c r="C81" s="84"/>
      <c r="D81" s="84"/>
      <c r="J81" s="84"/>
      <c r="M81" s="84"/>
    </row>
    <row r="82" spans="1:14" s="53" customFormat="1" ht="34.5" customHeight="1" x14ac:dyDescent="0.2">
      <c r="A82" s="81"/>
      <c r="B82" s="86"/>
      <c r="C82" s="84"/>
      <c r="D82" s="84"/>
      <c r="J82" s="84"/>
      <c r="M82" s="84"/>
    </row>
    <row r="83" spans="1:14" s="53" customFormat="1" ht="35.25" customHeight="1" x14ac:dyDescent="0.2">
      <c r="A83" s="81"/>
      <c r="B83" s="86"/>
      <c r="C83" s="84"/>
      <c r="D83" s="84"/>
      <c r="J83" s="84"/>
      <c r="M83" s="84"/>
    </row>
    <row r="84" spans="1:14" s="53" customFormat="1" ht="21" customHeight="1" x14ac:dyDescent="0.2">
      <c r="A84" s="81"/>
      <c r="B84" s="86"/>
      <c r="C84" s="84"/>
      <c r="D84" s="84"/>
      <c r="J84" s="84"/>
      <c r="M84" s="84"/>
    </row>
    <row r="85" spans="1:14" x14ac:dyDescent="0.2">
      <c r="A85" s="81"/>
      <c r="B85" s="86"/>
      <c r="C85" s="84"/>
      <c r="D85" s="84"/>
      <c r="E85" s="53"/>
      <c r="F85" s="53"/>
      <c r="G85" s="53"/>
      <c r="H85" s="53"/>
      <c r="I85" s="53"/>
      <c r="J85" s="84"/>
      <c r="K85" s="53"/>
      <c r="L85" s="53"/>
      <c r="M85" s="84"/>
      <c r="N85" s="53"/>
    </row>
    <row r="86" spans="1:14" s="5" customFormat="1" x14ac:dyDescent="0.2">
      <c r="A86" s="3"/>
      <c r="B86" s="4"/>
      <c r="C86" s="2"/>
      <c r="D86" s="2"/>
      <c r="E86" s="1"/>
      <c r="F86" s="1"/>
      <c r="G86" s="1"/>
      <c r="H86" s="1"/>
      <c r="I86" s="1"/>
      <c r="J86" s="2"/>
      <c r="K86" s="1"/>
      <c r="L86" s="1"/>
      <c r="M86" s="2"/>
      <c r="N86" s="1"/>
    </row>
    <row r="87" spans="1:14" s="5" customFormat="1" x14ac:dyDescent="0.2">
      <c r="A87" s="3"/>
      <c r="B87" s="4"/>
      <c r="C87" s="2"/>
      <c r="D87" s="2"/>
      <c r="E87" s="1"/>
      <c r="F87" s="1"/>
      <c r="G87" s="1"/>
      <c r="H87" s="1"/>
      <c r="I87" s="1"/>
      <c r="J87" s="2"/>
      <c r="K87" s="1"/>
      <c r="L87" s="1"/>
      <c r="M87" s="2"/>
      <c r="N87" s="1"/>
    </row>
    <row r="88" spans="1:14" s="5" customFormat="1" x14ac:dyDescent="0.2">
      <c r="A88" s="3"/>
      <c r="B88" s="4"/>
      <c r="C88" s="2"/>
      <c r="D88" s="2"/>
      <c r="E88" s="1"/>
      <c r="F88" s="1"/>
      <c r="G88" s="1"/>
      <c r="H88" s="1"/>
      <c r="I88" s="1"/>
      <c r="J88" s="2"/>
      <c r="K88" s="1"/>
      <c r="L88" s="1"/>
      <c r="M88" s="2"/>
      <c r="N88" s="1"/>
    </row>
    <row r="89" spans="1:14" s="5" customFormat="1" x14ac:dyDescent="0.2">
      <c r="A89" s="3"/>
      <c r="B89" s="4"/>
      <c r="C89" s="2"/>
      <c r="D89" s="2"/>
      <c r="E89" s="1"/>
      <c r="F89" s="1"/>
      <c r="G89" s="1"/>
      <c r="H89" s="1"/>
      <c r="I89" s="1"/>
      <c r="J89" s="2"/>
      <c r="K89" s="1"/>
      <c r="L89" s="1"/>
      <c r="M89" s="2"/>
      <c r="N89" s="1"/>
    </row>
  </sheetData>
  <sortState ref="A12:M52">
    <sortCondition ref="K12:K52"/>
  </sortState>
  <mergeCells count="30">
    <mergeCell ref="M9:M11"/>
    <mergeCell ref="A4:B4"/>
    <mergeCell ref="A5:B5"/>
    <mergeCell ref="A6:B6"/>
    <mergeCell ref="A2:N3"/>
    <mergeCell ref="D9:L9"/>
    <mergeCell ref="D10:D11"/>
    <mergeCell ref="N9:N11"/>
    <mergeCell ref="C7:N7"/>
    <mergeCell ref="A1:N1"/>
    <mergeCell ref="C4:N4"/>
    <mergeCell ref="C5:N5"/>
    <mergeCell ref="C6:N6"/>
    <mergeCell ref="K73:N73"/>
    <mergeCell ref="A7:B7"/>
    <mergeCell ref="H10:H11"/>
    <mergeCell ref="I10:I11"/>
    <mergeCell ref="J10:J11"/>
    <mergeCell ref="K10:L10"/>
    <mergeCell ref="F10:F11"/>
    <mergeCell ref="G10:G11"/>
    <mergeCell ref="A9:A11"/>
    <mergeCell ref="B9:B11"/>
    <mergeCell ref="C9:C11"/>
    <mergeCell ref="E10:E11"/>
    <mergeCell ref="B79:F79"/>
    <mergeCell ref="B78:F78"/>
    <mergeCell ref="K74:N74"/>
    <mergeCell ref="K79:M79"/>
    <mergeCell ref="H79:I79"/>
  </mergeCells>
  <pageMargins left="0.25" right="0.25" top="0.75" bottom="0.75" header="0.3" footer="0.3"/>
  <pageSetup paperSize="9" scale="48" fitToHeight="0" orientation="landscape" r:id="rId1"/>
  <rowBreaks count="2" manualBreakCount="2">
    <brk id="64" max="13" man="1"/>
    <brk id="71" max="13" man="1"/>
  </rowBreaks>
  <ignoredErrors>
    <ignoredError sqref="I7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ИДФ</dc:creator>
  <cp:lastModifiedBy>Мухитдинов Рустам Эркинович</cp:lastModifiedBy>
  <cp:lastPrinted>2014-11-11T11:40:45Z</cp:lastPrinted>
  <dcterms:created xsi:type="dcterms:W3CDTF">2013-01-25T12:15:49Z</dcterms:created>
  <dcterms:modified xsi:type="dcterms:W3CDTF">2014-11-14T13:23:28Z</dcterms:modified>
</cp:coreProperties>
</file>